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arcel\Werkgroep jeugd Hertme\Activiteiten\2021-2022\Bloemenactie\"/>
    </mc:Choice>
  </mc:AlternateContent>
  <xr:revisionPtr revIDLastSave="0" documentId="13_ncr:1_{738DA04C-67AB-4BD9-8380-3FC282156BC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lad1" sheetId="1" r:id="rId1"/>
    <sheet name="Blad2" sheetId="2" r:id="rId2"/>
    <sheet name="Blad3" sheetId="3" r:id="rId3"/>
  </sheets>
  <definedNames>
    <definedName name="_xlnm.Print_Area" localSheetId="0">Blad1!$B$75:$P$165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8" i="1" l="1"/>
  <c r="N49" i="1"/>
  <c r="N48" i="1"/>
  <c r="N47" i="1"/>
  <c r="N46" i="1"/>
  <c r="N45" i="1"/>
  <c r="N44" i="1"/>
  <c r="N57" i="1"/>
  <c r="N34" i="1" l="1"/>
  <c r="N31" i="1"/>
  <c r="N30" i="1"/>
  <c r="N27" i="1"/>
  <c r="N26" i="1"/>
  <c r="N23" i="1"/>
  <c r="N22" i="1"/>
  <c r="N56" i="1" l="1"/>
  <c r="N54" i="1"/>
  <c r="N53" i="1"/>
  <c r="N43" i="1"/>
  <c r="N42" i="1"/>
  <c r="N41" i="1"/>
  <c r="N39" i="1"/>
  <c r="N38" i="1"/>
  <c r="N36" i="1"/>
  <c r="N35" i="1"/>
  <c r="N32" i="1"/>
  <c r="N29" i="1"/>
  <c r="N55" i="1" l="1"/>
  <c r="N12" i="1" l="1"/>
  <c r="N13" i="1"/>
  <c r="N14" i="1"/>
  <c r="N15" i="1"/>
  <c r="N16" i="1"/>
  <c r="N17" i="1"/>
  <c r="N18" i="1"/>
  <c r="N19" i="1"/>
  <c r="N21" i="1"/>
  <c r="N25" i="1"/>
  <c r="N28" i="1"/>
  <c r="N33" i="1"/>
  <c r="N37" i="1"/>
  <c r="N40" i="1"/>
  <c r="N52" i="1"/>
  <c r="N59" i="1"/>
  <c r="N60" i="1" l="1"/>
</calcChain>
</file>

<file path=xl/sharedStrings.xml><?xml version="1.0" encoding="utf-8"?>
<sst xmlns="http://schemas.openxmlformats.org/spreadsheetml/2006/main" count="146" uniqueCount="65">
  <si>
    <t>Naam:</t>
  </si>
  <si>
    <t>Prijs</t>
  </si>
  <si>
    <t>Aantal</t>
  </si>
  <si>
    <t>Totaal</t>
  </si>
  <si>
    <t>Geraniums</t>
  </si>
  <si>
    <t>Geraniums staand dubbelbloeming</t>
  </si>
  <si>
    <t>Wit</t>
  </si>
  <si>
    <t>Rood</t>
  </si>
  <si>
    <t>Roze</t>
  </si>
  <si>
    <t>Pst</t>
  </si>
  <si>
    <t>Geraniums hangend dubbelbloemig</t>
  </si>
  <si>
    <t>Geraniums hang enkelbloemig Oostenrijks</t>
  </si>
  <si>
    <t>Stekgoed hang (voor bakken/potten)</t>
  </si>
  <si>
    <t>Totaalbedrag</t>
  </si>
  <si>
    <t>Telefoon nr.</t>
  </si>
  <si>
    <t>Adres:</t>
  </si>
  <si>
    <t>Dit bestel formulier incl. het verschuldigde bedrag wordt opgehaald door een lid van de werkgroep jeugd Hertme</t>
  </si>
  <si>
    <t>Zaaigoed Begonia ( wit, rood, roze)</t>
  </si>
  <si>
    <t>Sponsoractie Werkgroep jeugd Hertme</t>
  </si>
  <si>
    <t>Paars</t>
  </si>
  <si>
    <t>Stekgoed staand (voor bakken/potten)</t>
  </si>
  <si>
    <t>Geel</t>
  </si>
  <si>
    <t xml:space="preserve">Million Bells </t>
  </si>
  <si>
    <t>Bacopa</t>
  </si>
  <si>
    <t>Blauw</t>
  </si>
  <si>
    <t xml:space="preserve">Lobelia </t>
  </si>
  <si>
    <t xml:space="preserve">Surfinia </t>
  </si>
  <si>
    <t xml:space="preserve">Verbena </t>
  </si>
  <si>
    <t xml:space="preserve">Begonia </t>
  </si>
  <si>
    <t>Million Bells (wit, paars, roze, geel, rood)</t>
  </si>
  <si>
    <t>Lobelia (wit, blauwe, roze)</t>
  </si>
  <si>
    <t>Lobelia</t>
  </si>
  <si>
    <t>Potje</t>
  </si>
  <si>
    <t>Ook kan de bestelling bezorgd worden aan huis, dan betaald u € 2,50 extra.</t>
  </si>
  <si>
    <t>Naam Jeugd lid</t>
  </si>
  <si>
    <t xml:space="preserve">Spaanse Margriet </t>
  </si>
  <si>
    <t>Zaaigoed</t>
  </si>
  <si>
    <t xml:space="preserve"> Zak</t>
  </si>
  <si>
    <t>Bezorgkosten</t>
  </si>
  <si>
    <t>Deze sponsor actie wordt mede mogelijk gemaakt de firma Krooshoop te Delden</t>
  </si>
  <si>
    <t>Stekgoed Spaanse Margriet (wit, paars, roze)</t>
  </si>
  <si>
    <t>tussen 18.30 uur en 19.30 uur.</t>
  </si>
  <si>
    <r>
      <t xml:space="preserve">op 24-25 of 26 april, indien mogelijk het geld graag </t>
    </r>
    <r>
      <rPr>
        <b/>
        <sz val="16"/>
        <color theme="1"/>
        <rFont val="Calibri"/>
        <family val="2"/>
        <scheme val="minor"/>
      </rPr>
      <t>gepast</t>
    </r>
    <r>
      <rPr>
        <sz val="16"/>
        <color theme="1"/>
        <rFont val="Calibri"/>
        <family val="2"/>
        <scheme val="minor"/>
      </rPr>
      <t xml:space="preserve"> meegeven!!!</t>
    </r>
  </si>
  <si>
    <r>
      <t xml:space="preserve">mailen naar: </t>
    </r>
    <r>
      <rPr>
        <b/>
        <sz val="16"/>
        <color theme="1"/>
        <rFont val="Calibri"/>
        <family val="2"/>
        <scheme val="minor"/>
      </rPr>
      <t>werkgroepjeugdhertme@gmail.com,</t>
    </r>
    <r>
      <rPr>
        <sz val="16"/>
        <color theme="1"/>
        <rFont val="Calibri"/>
        <family val="2"/>
        <scheme val="minor"/>
      </rPr>
      <t xml:space="preserve"> het verschuldigde bedrag kunt u dan meebrengen op 16-05-2019</t>
    </r>
  </si>
  <si>
    <t>u kunt de besteling mailen t/m 29 april 2019.</t>
  </si>
  <si>
    <t>De bestelling kunt u ophalen op het pastoor Vegerplein te Hertme op woensdag 15-05-2019</t>
  </si>
  <si>
    <t xml:space="preserve">Mocht niemand bij u aan de deur zijn geweest en u wilt toch bloemen bestellen, dan kunt u de bestelling </t>
  </si>
  <si>
    <t>Bestelformulier 2022</t>
  </si>
  <si>
    <t>Scaveola</t>
  </si>
  <si>
    <t>Lila</t>
  </si>
  <si>
    <t>Rose</t>
  </si>
  <si>
    <t>Hangpot Perkgoed Surfina</t>
  </si>
  <si>
    <t>Met waterreservoir 27 cm pot</t>
  </si>
  <si>
    <t>Scaveola (paars, wit,rose)</t>
  </si>
  <si>
    <t>Geraniums hang dubbelbloeming</t>
  </si>
  <si>
    <t>Bacopa (wit, paars,roze)</t>
  </si>
  <si>
    <t>Surfina (wit, paars,lila)</t>
  </si>
  <si>
    <t>Verbena (wit, blauwe, rood, roze)</t>
  </si>
  <si>
    <t>Zaaigoed Lobelia (blauw, wit)</t>
  </si>
  <si>
    <t>Wit/paars</t>
  </si>
  <si>
    <t xml:space="preserve"> 3 Zakkken</t>
  </si>
  <si>
    <t>Hangpot Surfinia 27 cm pot (Wit,paars,rose)</t>
  </si>
  <si>
    <t>5 mei 2022 uitgifte pastoor Vegerplein 18.30 uur</t>
  </si>
  <si>
    <t>1 Zak potgrond a 50 liter</t>
  </si>
  <si>
    <t>3 Zakken  potgrond a 50 liter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</si>
</sst>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&quot;€&quot;\ \-#,##0.00"/>
    <numFmt numFmtId="44" formatCode="_ &quot;€&quot;\ * #,##0.00_ ;_ &quot;€&quot;\ * \-#,##0.00_ ;_ &quot;€&quot;\ * &quot;-&quot;??_ ;_ @_ "/>
  </numFmts>
  <fonts count="7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36"/>
      <color theme="1"/>
      <name val="Imprint MT Shadow"/>
      <family val="5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34"/>
      <color theme="1"/>
      <name val="Imprint MT Shadow"/>
      <family val="5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Protection="1"/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 vertical="center"/>
    </xf>
    <xf numFmtId="0" fontId="3" fillId="0" borderId="0" xfId="0" applyFont="1" applyProtection="1"/>
    <xf numFmtId="0" fontId="1" fillId="0" borderId="19" xfId="0" applyFont="1" applyBorder="1" applyAlignment="1" applyProtection="1">
      <alignment horizontal="center" vertical="top"/>
    </xf>
    <xf numFmtId="0" fontId="1" fillId="0" borderId="26" xfId="0" applyFont="1" applyBorder="1" applyAlignment="1" applyProtection="1">
      <alignment horizontal="center" vertical="top"/>
    </xf>
    <xf numFmtId="0" fontId="1" fillId="0" borderId="20" xfId="0" applyFont="1" applyBorder="1" applyAlignment="1" applyProtection="1">
      <alignment horizontal="center" vertical="top"/>
    </xf>
    <xf numFmtId="0" fontId="3" fillId="0" borderId="0" xfId="0" applyFont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vertical="top"/>
    </xf>
    <xf numFmtId="0" fontId="1" fillId="0" borderId="2" xfId="0" applyFont="1" applyBorder="1" applyAlignment="1" applyProtection="1">
      <alignment horizontal="center" vertical="top"/>
    </xf>
    <xf numFmtId="0" fontId="1" fillId="0" borderId="3" xfId="0" applyFont="1" applyBorder="1" applyAlignment="1" applyProtection="1">
      <alignment horizontal="center" vertical="top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1" fillId="0" borderId="4" xfId="0" applyFont="1" applyBorder="1" applyAlignment="1" applyProtection="1">
      <alignment vertical="top"/>
    </xf>
    <xf numFmtId="0" fontId="1" fillId="0" borderId="0" xfId="0" applyFont="1" applyAlignment="1" applyProtection="1">
      <alignment horizontal="center" vertical="top"/>
    </xf>
    <xf numFmtId="0" fontId="1" fillId="0" borderId="5" xfId="0" applyFont="1" applyBorder="1" applyAlignment="1" applyProtection="1">
      <alignment horizontal="center" vertical="top"/>
    </xf>
    <xf numFmtId="0" fontId="2" fillId="0" borderId="9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left" vertical="top"/>
    </xf>
    <xf numFmtId="0" fontId="1" fillId="0" borderId="7" xfId="0" applyFont="1" applyBorder="1" applyAlignment="1" applyProtection="1">
      <alignment horizontal="left" vertical="top"/>
    </xf>
    <xf numFmtId="0" fontId="1" fillId="0" borderId="8" xfId="0" applyFont="1" applyBorder="1" applyAlignment="1" applyProtection="1">
      <alignment horizontal="left" vertical="top"/>
    </xf>
    <xf numFmtId="0" fontId="2" fillId="0" borderId="3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vertical="top"/>
    </xf>
    <xf numFmtId="0" fontId="1" fillId="0" borderId="0" xfId="0" applyFont="1" applyAlignment="1" applyProtection="1">
      <alignment vertical="top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" fillId="0" borderId="5" xfId="0" applyFont="1" applyBorder="1" applyAlignment="1" applyProtection="1">
      <alignment horizontal="center" vertical="center"/>
    </xf>
    <xf numFmtId="0" fontId="1" fillId="0" borderId="30" xfId="0" applyFont="1" applyBorder="1" applyAlignment="1" applyProtection="1">
      <alignment horizontal="left" vertical="center"/>
    </xf>
    <xf numFmtId="0" fontId="1" fillId="0" borderId="18" xfId="0" applyFont="1" applyBorder="1" applyAlignment="1" applyProtection="1">
      <alignment horizontal="left" vertical="center"/>
    </xf>
    <xf numFmtId="0" fontId="1" fillId="0" borderId="15" xfId="0" applyFont="1" applyBorder="1" applyAlignment="1" applyProtection="1">
      <alignment horizontal="left" vertical="center"/>
    </xf>
    <xf numFmtId="0" fontId="1" fillId="0" borderId="14" xfId="0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8" fontId="1" fillId="0" borderId="14" xfId="1" applyNumberFormat="1" applyFont="1" applyBorder="1" applyAlignment="1" applyProtection="1">
      <alignment vertical="center"/>
    </xf>
    <xf numFmtId="0" fontId="0" fillId="0" borderId="21" xfId="0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</xf>
    <xf numFmtId="44" fontId="1" fillId="0" borderId="14" xfId="0" applyNumberFormat="1" applyFont="1" applyBorder="1" applyAlignment="1" applyProtection="1">
      <alignment horizontal="center"/>
    </xf>
    <xf numFmtId="0" fontId="1" fillId="0" borderId="18" xfId="0" applyFont="1" applyBorder="1" applyAlignment="1" applyProtection="1">
      <alignment horizontal="center"/>
    </xf>
    <xf numFmtId="0" fontId="1" fillId="0" borderId="28" xfId="0" applyFont="1" applyBorder="1" applyAlignment="1" applyProtection="1">
      <alignment horizontal="center"/>
    </xf>
    <xf numFmtId="8" fontId="0" fillId="0" borderId="0" xfId="0" applyNumberFormat="1" applyProtection="1"/>
    <xf numFmtId="0" fontId="0" fillId="0" borderId="4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16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 wrapText="1"/>
    </xf>
    <xf numFmtId="0" fontId="1" fillId="0" borderId="27" xfId="0" applyFont="1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22" xfId="0" applyFont="1" applyBorder="1" applyAlignment="1" applyProtection="1">
      <alignment horizontal="center" vertical="center" wrapText="1"/>
    </xf>
    <xf numFmtId="0" fontId="1" fillId="0" borderId="29" xfId="0" applyFont="1" applyBorder="1" applyAlignment="1" applyProtection="1">
      <alignment horizontal="center" vertical="center" wrapText="1"/>
    </xf>
    <xf numFmtId="0" fontId="1" fillId="0" borderId="23" xfId="0" applyFont="1" applyBorder="1" applyAlignment="1" applyProtection="1">
      <alignment horizontal="center" vertical="center" wrapText="1"/>
    </xf>
    <xf numFmtId="0" fontId="1" fillId="0" borderId="24" xfId="0" applyFont="1" applyBorder="1" applyAlignment="1" applyProtection="1">
      <alignment horizontal="center" vertical="center" wrapText="1"/>
    </xf>
    <xf numFmtId="0" fontId="1" fillId="0" borderId="17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2" fillId="0" borderId="30" xfId="0" applyFont="1" applyBorder="1" applyProtection="1"/>
    <xf numFmtId="0" fontId="0" fillId="0" borderId="18" xfId="0" applyBorder="1" applyProtection="1"/>
    <xf numFmtId="0" fontId="1" fillId="0" borderId="18" xfId="0" applyFont="1" applyBorder="1" applyProtection="1"/>
    <xf numFmtId="0" fontId="1" fillId="0" borderId="28" xfId="0" applyFont="1" applyBorder="1" applyProtection="1"/>
    <xf numFmtId="0" fontId="1" fillId="0" borderId="15" xfId="0" applyFont="1" applyBorder="1" applyAlignment="1" applyProtection="1">
      <alignment horizontal="center" vertical="center"/>
    </xf>
    <xf numFmtId="0" fontId="1" fillId="0" borderId="27" xfId="0" applyFont="1" applyBorder="1" applyAlignment="1" applyProtection="1">
      <alignment horizontal="center" vertical="center"/>
    </xf>
    <xf numFmtId="0" fontId="1" fillId="0" borderId="22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1" fillId="0" borderId="24" xfId="0" applyFont="1" applyBorder="1" applyAlignment="1" applyProtection="1">
      <alignment horizontal="center" vertical="center"/>
    </xf>
    <xf numFmtId="0" fontId="0" fillId="0" borderId="13" xfId="0" applyBorder="1" applyProtection="1"/>
    <xf numFmtId="0" fontId="1" fillId="0" borderId="21" xfId="0" applyFont="1" applyBorder="1" applyAlignment="1" applyProtection="1">
      <alignment horizontal="center" vertical="center"/>
    </xf>
    <xf numFmtId="0" fontId="0" fillId="0" borderId="5" xfId="0" applyBorder="1" applyProtection="1"/>
    <xf numFmtId="0" fontId="1" fillId="0" borderId="4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1" fillId="0" borderId="29" xfId="0" applyFon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 vertical="center"/>
    </xf>
    <xf numFmtId="8" fontId="1" fillId="0" borderId="18" xfId="1" applyNumberFormat="1" applyFont="1" applyBorder="1" applyAlignment="1" applyProtection="1">
      <alignment vertical="center"/>
    </xf>
    <xf numFmtId="0" fontId="0" fillId="0" borderId="18" xfId="0" applyBorder="1" applyAlignment="1" applyProtection="1">
      <alignment horizontal="center" vertical="center"/>
    </xf>
    <xf numFmtId="0" fontId="1" fillId="0" borderId="18" xfId="0" applyFont="1" applyBorder="1" applyAlignment="1" applyProtection="1">
      <alignment horizontal="center"/>
    </xf>
    <xf numFmtId="44" fontId="1" fillId="0" borderId="18" xfId="0" applyNumberFormat="1" applyFont="1" applyBorder="1" applyAlignment="1" applyProtection="1">
      <alignment horizontal="center"/>
    </xf>
    <xf numFmtId="0" fontId="1" fillId="0" borderId="28" xfId="0" applyFont="1" applyBorder="1" applyAlignment="1" applyProtection="1">
      <alignment horizontal="center"/>
    </xf>
    <xf numFmtId="0" fontId="1" fillId="0" borderId="21" xfId="0" applyFont="1" applyBorder="1" applyAlignment="1" applyProtection="1">
      <alignment vertical="center"/>
    </xf>
    <xf numFmtId="0" fontId="1" fillId="0" borderId="21" xfId="0" applyFont="1" applyBorder="1" applyAlignment="1" applyProtection="1">
      <alignment horizontal="center" vertical="center"/>
    </xf>
    <xf numFmtId="44" fontId="1" fillId="0" borderId="15" xfId="1" applyFont="1" applyBorder="1" applyAlignment="1" applyProtection="1">
      <alignment horizontal="center" vertical="center"/>
    </xf>
    <xf numFmtId="44" fontId="1" fillId="0" borderId="21" xfId="1" applyFont="1" applyBorder="1" applyAlignment="1" applyProtection="1">
      <alignment horizontal="center" vertical="center"/>
    </xf>
    <xf numFmtId="0" fontId="1" fillId="0" borderId="30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/>
    </xf>
    <xf numFmtId="0" fontId="1" fillId="0" borderId="35" xfId="0" applyFont="1" applyBorder="1" applyAlignment="1" applyProtection="1">
      <alignment horizontal="left" vertical="center"/>
    </xf>
    <xf numFmtId="0" fontId="1" fillId="0" borderId="36" xfId="0" applyFont="1" applyBorder="1" applyAlignment="1" applyProtection="1">
      <alignment horizontal="center" vertical="center"/>
    </xf>
    <xf numFmtId="0" fontId="1" fillId="0" borderId="35" xfId="0" applyFont="1" applyBorder="1" applyAlignment="1" applyProtection="1">
      <alignment horizontal="center" vertical="center"/>
    </xf>
    <xf numFmtId="44" fontId="1" fillId="0" borderId="35" xfId="1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1" fillId="0" borderId="36" xfId="0" applyFont="1" applyBorder="1" applyAlignment="1" applyProtection="1">
      <alignment horizontal="center"/>
    </xf>
    <xf numFmtId="0" fontId="1" fillId="0" borderId="35" xfId="0" applyFont="1" applyBorder="1" applyAlignment="1" applyProtection="1">
      <alignment horizontal="center"/>
    </xf>
    <xf numFmtId="44" fontId="1" fillId="0" borderId="36" xfId="0" applyNumberFormat="1" applyFont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0" borderId="2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31" xfId="0" applyFont="1" applyBorder="1" applyAlignment="1" applyProtection="1">
      <alignment horizontal="center" vertical="center"/>
    </xf>
    <xf numFmtId="0" fontId="1" fillId="0" borderId="32" xfId="0" applyFont="1" applyBorder="1" applyAlignment="1" applyProtection="1">
      <alignment horizontal="center" vertical="center"/>
    </xf>
    <xf numFmtId="0" fontId="1" fillId="0" borderId="33" xfId="0" applyFont="1" applyBorder="1" applyAlignment="1" applyProtection="1">
      <alignment horizontal="center" vertical="center"/>
    </xf>
    <xf numFmtId="44" fontId="5" fillId="0" borderId="31" xfId="0" applyNumberFormat="1" applyFont="1" applyBorder="1" applyAlignment="1" applyProtection="1">
      <alignment horizontal="left" vertical="center"/>
    </xf>
    <xf numFmtId="0" fontId="5" fillId="0" borderId="32" xfId="0" applyFont="1" applyBorder="1" applyAlignment="1" applyProtection="1">
      <alignment horizontal="left" vertical="center"/>
    </xf>
    <xf numFmtId="0" fontId="5" fillId="0" borderId="33" xfId="0" applyFont="1" applyBorder="1" applyAlignment="1" applyProtection="1">
      <alignment horizontal="left" vertical="center"/>
    </xf>
    <xf numFmtId="0" fontId="0" fillId="0" borderId="34" xfId="0" applyBorder="1" applyAlignment="1" applyProtection="1">
      <alignment horizontal="center"/>
    </xf>
    <xf numFmtId="0" fontId="1" fillId="0" borderId="0" xfId="0" applyFont="1" applyProtection="1"/>
    <xf numFmtId="0" fontId="1" fillId="0" borderId="0" xfId="0" applyFont="1" applyAlignment="1" applyProtection="1">
      <alignment horizontal="left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left"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19051</xdr:colOff>
      <xdr:row>1</xdr:row>
      <xdr:rowOff>90056</xdr:rowOff>
    </xdr:from>
    <xdr:to>
      <xdr:col>5</xdr:col>
      <xdr:colOff>86591</xdr:colOff>
      <xdr:row>5</xdr:row>
      <xdr:rowOff>242455</xdr:rowOff>
    </xdr:to>
    <xdr:pic>
      <xdr:nvPicPr>
        <xdr:cNvPr id="3" name="Afbeelding 2" descr="C:\Users\Lucas\Documents\werkgroep activiteiten en andere\Werkgroep jeugd Hertme\Naamloos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8" t="8759" r="44504" b="21936"/>
        <a:stretch>
          <a:fillRect/>
        </a:stretch>
      </xdr:blipFill>
      <xdr:spPr bwMode="auto">
        <a:xfrm>
          <a:off x="1837460" y="280556"/>
          <a:ext cx="1279813" cy="1330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603662</xdr:colOff>
      <xdr:row>75</xdr:row>
      <xdr:rowOff>22760</xdr:rowOff>
    </xdr:from>
    <xdr:to>
      <xdr:col>6</xdr:col>
      <xdr:colOff>384247</xdr:colOff>
      <xdr:row>89</xdr:row>
      <xdr:rowOff>175161</xdr:rowOff>
    </xdr:to>
    <xdr:pic>
      <xdr:nvPicPr>
        <xdr:cNvPr id="17" name="Afbeelding 16" descr="http://www.tabernal-zaden.nl/media/catalog/product/cache/1/image/400x400/9df78eab33525d08d6e5fb8d27136e95/f/0/f015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983" y="17249403"/>
          <a:ext cx="2828585" cy="281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27832</xdr:colOff>
      <xdr:row>92</xdr:row>
      <xdr:rowOff>16700</xdr:rowOff>
    </xdr:from>
    <xdr:to>
      <xdr:col>6</xdr:col>
      <xdr:colOff>477889</xdr:colOff>
      <xdr:row>104</xdr:row>
      <xdr:rowOff>44334</xdr:rowOff>
    </xdr:to>
    <xdr:pic>
      <xdr:nvPicPr>
        <xdr:cNvPr id="23" name="Afbeelding 22" descr="http://static.webshopapp.com/shops/040795/files/013306946/pelargonium-peltatum-oostenrijks-wit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52475" y="20563486"/>
          <a:ext cx="2885735" cy="231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17937</xdr:colOff>
      <xdr:row>106</xdr:row>
      <xdr:rowOff>19051</xdr:rowOff>
    </xdr:from>
    <xdr:to>
      <xdr:col>4</xdr:col>
      <xdr:colOff>458469</xdr:colOff>
      <xdr:row>114</xdr:row>
      <xdr:rowOff>142877</xdr:rowOff>
    </xdr:to>
    <xdr:pic>
      <xdr:nvPicPr>
        <xdr:cNvPr id="22" name="Afbeelding 21" descr="Gerelateerde afbeeldi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580" y="23123980"/>
          <a:ext cx="1651568" cy="164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106</xdr:row>
      <xdr:rowOff>47624</xdr:rowOff>
    </xdr:from>
    <xdr:to>
      <xdr:col>12</xdr:col>
      <xdr:colOff>328632</xdr:colOff>
      <xdr:row>114</xdr:row>
      <xdr:rowOff>152400</xdr:rowOff>
    </xdr:to>
    <xdr:pic>
      <xdr:nvPicPr>
        <xdr:cNvPr id="25" name="Afbeelding 24" descr="https://gardencoachpictures.files.wordpress.com/2012/07/bacopa-snowflake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99" y="20945474"/>
          <a:ext cx="2433657" cy="1628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610838</xdr:colOff>
      <xdr:row>117</xdr:row>
      <xdr:rowOff>28203</xdr:rowOff>
    </xdr:from>
    <xdr:to>
      <xdr:col>4</xdr:col>
      <xdr:colOff>513764</xdr:colOff>
      <xdr:row>126</xdr:row>
      <xdr:rowOff>75828</xdr:rowOff>
    </xdr:to>
    <xdr:pic>
      <xdr:nvPicPr>
        <xdr:cNvPr id="27" name="Afbeelding 26" descr="http://www.hortensiahoeve.nl/wp-content/uploads/2014/05/millions-bells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159" y="25119774"/>
          <a:ext cx="1726284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117</xdr:row>
      <xdr:rowOff>22413</xdr:rowOff>
    </xdr:from>
    <xdr:to>
      <xdr:col>11</xdr:col>
      <xdr:colOff>551912</xdr:colOff>
      <xdr:row>126</xdr:row>
      <xdr:rowOff>89647</xdr:rowOff>
    </xdr:to>
    <xdr:pic>
      <xdr:nvPicPr>
        <xdr:cNvPr id="29" name="Afbeelding 28" descr="http://suttons.s3.amazonaws.com/p/FLSPET30795_3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85"/>
        <a:stretch/>
      </xdr:blipFill>
      <xdr:spPr bwMode="auto">
        <a:xfrm>
          <a:off x="5905500" y="25426148"/>
          <a:ext cx="2042294" cy="1781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33618</xdr:colOff>
      <xdr:row>129</xdr:row>
      <xdr:rowOff>15689</xdr:rowOff>
    </xdr:from>
    <xdr:to>
      <xdr:col>12</xdr:col>
      <xdr:colOff>244188</xdr:colOff>
      <xdr:row>137</xdr:row>
      <xdr:rowOff>110939</xdr:rowOff>
    </xdr:to>
    <xdr:pic>
      <xdr:nvPicPr>
        <xdr:cNvPr id="31" name="Afbeelding 30" descr="http://obolenck.ru/wp-content/uploads/2012/12/1258978779_verbena_gibr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8" y="27593365"/>
          <a:ext cx="230607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6061</xdr:colOff>
      <xdr:row>129</xdr:row>
      <xdr:rowOff>22140</xdr:rowOff>
    </xdr:from>
    <xdr:to>
      <xdr:col>4</xdr:col>
      <xdr:colOff>379918</xdr:colOff>
      <xdr:row>137</xdr:row>
      <xdr:rowOff>79291</xdr:rowOff>
    </xdr:to>
    <xdr:pic>
      <xdr:nvPicPr>
        <xdr:cNvPr id="33" name="Afbeelding 32" descr="https://auntiedogmasgardenspot.files.wordpress.com/2013/05/cascadel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704" y="27290854"/>
          <a:ext cx="1584893" cy="158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129682</xdr:colOff>
      <xdr:row>154</xdr:row>
      <xdr:rowOff>72685</xdr:rowOff>
    </xdr:from>
    <xdr:to>
      <xdr:col>5</xdr:col>
      <xdr:colOff>246364</xdr:colOff>
      <xdr:row>164</xdr:row>
      <xdr:rowOff>169185</xdr:rowOff>
    </xdr:to>
    <xdr:pic>
      <xdr:nvPicPr>
        <xdr:cNvPr id="35" name="Afbeelding 34" descr="http://www.garden-and-flowers.nl/tl_files/garden-and-flowers/plant-images/MOH-0710-6265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091" y="32682821"/>
          <a:ext cx="1328955" cy="200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353163</xdr:colOff>
      <xdr:row>154</xdr:row>
      <xdr:rowOff>20731</xdr:rowOff>
    </xdr:from>
    <xdr:to>
      <xdr:col>14</xdr:col>
      <xdr:colOff>51267</xdr:colOff>
      <xdr:row>164</xdr:row>
      <xdr:rowOff>124384</xdr:rowOff>
    </xdr:to>
    <xdr:pic>
      <xdr:nvPicPr>
        <xdr:cNvPr id="39" name="Afbeelding 38" descr="http://www.kwekerijvandeven.nl/images/stories/virtuemart/product/Lobelia%20blauw%20(1024x681)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8663" y="32517790"/>
          <a:ext cx="3003839" cy="2008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18467</xdr:colOff>
      <xdr:row>140</xdr:row>
      <xdr:rowOff>21710</xdr:rowOff>
    </xdr:from>
    <xdr:to>
      <xdr:col>5</xdr:col>
      <xdr:colOff>150767</xdr:colOff>
      <xdr:row>150</xdr:row>
      <xdr:rowOff>139672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0437FEE-0A93-42D8-BDE1-0442A11B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3110" y="29467567"/>
          <a:ext cx="1955657" cy="2022962"/>
        </a:xfrm>
        <a:prstGeom prst="rect">
          <a:avLst/>
        </a:prstGeom>
      </xdr:spPr>
    </xdr:pic>
    <xdr:clientData/>
  </xdr:twoCellAnchor>
  <xdr:twoCellAnchor editAs="oneCell">
    <xdr:from>
      <xdr:col>5</xdr:col>
      <xdr:colOff>54384</xdr:colOff>
      <xdr:row>140</xdr:row>
      <xdr:rowOff>22243</xdr:rowOff>
    </xdr:from>
    <xdr:to>
      <xdr:col>6</xdr:col>
      <xdr:colOff>909759</xdr:colOff>
      <xdr:row>150</xdr:row>
      <xdr:rowOff>139474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F621DB18-2BFC-4D29-B7DF-4DC3B7AB2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31975" b="22242"/>
        <a:stretch/>
      </xdr:blipFill>
      <xdr:spPr>
        <a:xfrm>
          <a:off x="3102384" y="29468100"/>
          <a:ext cx="1467696" cy="2022231"/>
        </a:xfrm>
        <a:prstGeom prst="rect">
          <a:avLst/>
        </a:prstGeom>
      </xdr:spPr>
    </xdr:pic>
    <xdr:clientData/>
  </xdr:twoCellAnchor>
  <xdr:twoCellAnchor editAs="oneCell">
    <xdr:from>
      <xdr:col>10</xdr:col>
      <xdr:colOff>109583</xdr:colOff>
      <xdr:row>139</xdr:row>
      <xdr:rowOff>268054</xdr:rowOff>
    </xdr:from>
    <xdr:to>
      <xdr:col>13</xdr:col>
      <xdr:colOff>32359</xdr:colOff>
      <xdr:row>150</xdr:row>
      <xdr:rowOff>128915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4E232831-4BB0-46A3-8FBD-30E92E3F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40369" y="29441768"/>
          <a:ext cx="1759740" cy="2038004"/>
        </a:xfrm>
        <a:prstGeom prst="rect">
          <a:avLst/>
        </a:prstGeom>
      </xdr:spPr>
    </xdr:pic>
    <xdr:clientData/>
  </xdr:twoCellAnchor>
  <xdr:twoCellAnchor editAs="oneCell">
    <xdr:from>
      <xdr:col>7</xdr:col>
      <xdr:colOff>502795</xdr:colOff>
      <xdr:row>140</xdr:row>
      <xdr:rowOff>9517</xdr:rowOff>
    </xdr:from>
    <xdr:to>
      <xdr:col>10</xdr:col>
      <xdr:colOff>159322</xdr:colOff>
      <xdr:row>150</xdr:row>
      <xdr:rowOff>134470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53537D34-9988-4365-A82F-A9E8B157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8060" y="29761135"/>
          <a:ext cx="1752027" cy="2029953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16564</xdr:colOff>
      <xdr:row>139</xdr:row>
      <xdr:rowOff>260283</xdr:rowOff>
    </xdr:from>
    <xdr:to>
      <xdr:col>15</xdr:col>
      <xdr:colOff>601671</xdr:colOff>
      <xdr:row>150</xdr:row>
      <xdr:rowOff>133818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6049F9BF-F50A-45ED-91D5-7918096F9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937" t="-663" r="15776" b="663"/>
        <a:stretch/>
      </xdr:blipFill>
      <xdr:spPr>
        <a:xfrm>
          <a:off x="8696738" y="29638696"/>
          <a:ext cx="1810933" cy="2043579"/>
        </a:xfrm>
        <a:prstGeom prst="rect">
          <a:avLst/>
        </a:prstGeom>
      </xdr:spPr>
    </xdr:pic>
    <xdr:clientData/>
  </xdr:twoCellAnchor>
  <xdr:twoCellAnchor editAs="oneCell">
    <xdr:from>
      <xdr:col>7</xdr:col>
      <xdr:colOff>302558</xdr:colOff>
      <xdr:row>75</xdr:row>
      <xdr:rowOff>100853</xdr:rowOff>
    </xdr:from>
    <xdr:to>
      <xdr:col>15</xdr:col>
      <xdr:colOff>178978</xdr:colOff>
      <xdr:row>89</xdr:row>
      <xdr:rowOff>100853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BB7586A7-9655-48EE-B436-3A71BE6C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97823" y="17649265"/>
          <a:ext cx="4997508" cy="266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B154"/>
  <sheetViews>
    <sheetView tabSelected="1" topLeftCell="C1" zoomScaleNormal="100" zoomScaleSheetLayoutView="70" workbookViewId="0">
      <selection activeCell="L14" sqref="L14:M14"/>
    </sheetView>
  </sheetViews>
  <sheetFormatPr defaultRowHeight="15" x14ac:dyDescent="0.25"/>
  <cols>
    <col min="1" max="2" width="9.140625" style="1"/>
    <col min="3" max="3" width="9" style="1" customWidth="1"/>
    <col min="4" max="6" width="9.140625" style="1"/>
    <col min="7" max="7" width="16" style="1" customWidth="1"/>
    <col min="8" max="9" width="9.140625" style="1"/>
    <col min="10" max="10" width="13.28515625" style="1" customWidth="1"/>
    <col min="11" max="17" width="9.140625" style="1"/>
    <col min="18" max="18" width="12.42578125" style="1" customWidth="1"/>
    <col min="19" max="16384" width="9.140625" style="1"/>
  </cols>
  <sheetData>
    <row r="2" spans="3:18" ht="23.1" customHeight="1" x14ac:dyDescent="0.25">
      <c r="E2" s="2"/>
      <c r="F2" s="3" t="s">
        <v>18</v>
      </c>
      <c r="G2" s="3"/>
      <c r="H2" s="3"/>
      <c r="I2" s="3"/>
      <c r="J2" s="3"/>
      <c r="K2" s="3"/>
      <c r="L2" s="3"/>
      <c r="M2" s="3"/>
      <c r="N2" s="3"/>
      <c r="O2" s="3"/>
      <c r="P2" s="3"/>
    </row>
    <row r="3" spans="3:18" ht="23.1" customHeight="1" thickBot="1" x14ac:dyDescent="0.3"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3:18" ht="23.1" customHeight="1" thickBot="1" x14ac:dyDescent="0.7">
      <c r="C4" s="4"/>
      <c r="D4" s="4"/>
      <c r="E4" s="4"/>
      <c r="F4" s="4"/>
      <c r="G4" s="4"/>
      <c r="H4" s="4"/>
      <c r="I4" s="4"/>
      <c r="M4" s="5" t="s">
        <v>34</v>
      </c>
      <c r="N4" s="6"/>
      <c r="O4" s="6"/>
      <c r="P4" s="7"/>
    </row>
    <row r="5" spans="3:18" ht="23.1" customHeight="1" thickBot="1" x14ac:dyDescent="0.7">
      <c r="C5" s="4"/>
      <c r="D5" s="4"/>
      <c r="E5" s="4"/>
      <c r="F5" s="8" t="s">
        <v>47</v>
      </c>
      <c r="G5" s="8"/>
      <c r="H5" s="8"/>
      <c r="I5" s="8"/>
      <c r="J5" s="8"/>
      <c r="K5" s="8"/>
      <c r="M5" s="5"/>
      <c r="N5" s="6"/>
      <c r="O5" s="6"/>
      <c r="P5" s="7"/>
    </row>
    <row r="6" spans="3:18" ht="23.1" customHeight="1" thickBot="1" x14ac:dyDescent="0.7">
      <c r="C6" s="4"/>
      <c r="D6" s="4"/>
      <c r="E6" s="4"/>
      <c r="F6" s="9"/>
      <c r="G6" s="9"/>
      <c r="H6" s="9"/>
      <c r="I6" s="9"/>
      <c r="J6" s="9"/>
      <c r="K6" s="9"/>
      <c r="M6" s="5"/>
      <c r="N6" s="6"/>
      <c r="O6" s="6"/>
      <c r="P6" s="7"/>
    </row>
    <row r="7" spans="3:18" ht="23.1" customHeight="1" thickTop="1" thickBot="1" x14ac:dyDescent="0.3">
      <c r="C7" s="10" t="s">
        <v>0</v>
      </c>
      <c r="D7" s="11"/>
      <c r="E7" s="11"/>
      <c r="F7" s="11"/>
      <c r="G7" s="11"/>
      <c r="H7" s="11"/>
      <c r="I7" s="12"/>
      <c r="J7" s="13"/>
      <c r="K7" s="13"/>
      <c r="L7" s="13"/>
      <c r="M7" s="13"/>
      <c r="N7" s="13"/>
      <c r="O7" s="13"/>
      <c r="P7" s="14"/>
    </row>
    <row r="8" spans="3:18" ht="23.1" customHeight="1" thickTop="1" x14ac:dyDescent="0.25">
      <c r="C8" s="15" t="s">
        <v>15</v>
      </c>
      <c r="D8" s="16"/>
      <c r="E8" s="16"/>
      <c r="F8" s="16"/>
      <c r="G8" s="16"/>
      <c r="H8" s="16"/>
      <c r="I8" s="17"/>
      <c r="J8" s="18"/>
      <c r="K8" s="18" t="s">
        <v>1</v>
      </c>
      <c r="L8" s="19" t="s">
        <v>2</v>
      </c>
      <c r="M8" s="20"/>
      <c r="N8" s="19" t="s">
        <v>3</v>
      </c>
      <c r="O8" s="21"/>
      <c r="P8" s="20"/>
    </row>
    <row r="9" spans="3:18" ht="23.1" customHeight="1" thickBot="1" x14ac:dyDescent="0.3">
      <c r="C9" s="22" t="s">
        <v>14</v>
      </c>
      <c r="D9" s="23"/>
      <c r="E9" s="23"/>
      <c r="F9" s="23"/>
      <c r="G9" s="23"/>
      <c r="H9" s="23"/>
      <c r="I9" s="24"/>
      <c r="J9" s="25"/>
      <c r="K9" s="25"/>
      <c r="L9" s="26"/>
      <c r="M9" s="27"/>
      <c r="N9" s="26"/>
      <c r="O9" s="28"/>
      <c r="P9" s="27"/>
    </row>
    <row r="10" spans="3:18" ht="23.1" customHeight="1" thickTop="1" thickBot="1" x14ac:dyDescent="0.3">
      <c r="C10" s="22" t="s">
        <v>62</v>
      </c>
      <c r="D10" s="23"/>
      <c r="E10" s="23"/>
      <c r="F10" s="23"/>
      <c r="G10" s="23"/>
      <c r="H10" s="23"/>
      <c r="I10" s="24"/>
      <c r="J10" s="29"/>
      <c r="K10" s="29"/>
      <c r="L10" s="30"/>
      <c r="M10" s="31"/>
      <c r="N10" s="30"/>
      <c r="O10" s="32"/>
      <c r="P10" s="31"/>
    </row>
    <row r="11" spans="3:18" ht="23.1" customHeight="1" thickTop="1" x14ac:dyDescent="0.25">
      <c r="C11" s="33" t="s">
        <v>4</v>
      </c>
      <c r="D11" s="34"/>
      <c r="E11" s="34"/>
      <c r="F11" s="34"/>
      <c r="G11" s="34"/>
      <c r="H11" s="34"/>
      <c r="I11" s="34"/>
      <c r="J11" s="35"/>
      <c r="K11" s="36"/>
      <c r="L11" s="35"/>
      <c r="M11" s="35"/>
      <c r="N11" s="35"/>
      <c r="O11" s="35"/>
      <c r="P11" s="37"/>
    </row>
    <row r="12" spans="3:18" ht="23.1" customHeight="1" x14ac:dyDescent="0.35">
      <c r="C12" s="38" t="s">
        <v>5</v>
      </c>
      <c r="D12" s="39"/>
      <c r="E12" s="39"/>
      <c r="F12" s="39"/>
      <c r="G12" s="40"/>
      <c r="H12" s="41" t="s">
        <v>6</v>
      </c>
      <c r="I12" s="42"/>
      <c r="J12" s="43">
        <v>1.6</v>
      </c>
      <c r="K12" s="44" t="s">
        <v>9</v>
      </c>
      <c r="L12" s="45"/>
      <c r="M12" s="46"/>
      <c r="N12" s="47">
        <f t="shared" ref="N12" si="0">SUM(J12*L12)</f>
        <v>0</v>
      </c>
      <c r="O12" s="48"/>
      <c r="P12" s="49"/>
      <c r="R12" s="50"/>
    </row>
    <row r="13" spans="3:18" ht="23.1" customHeight="1" x14ac:dyDescent="0.35">
      <c r="C13" s="51"/>
      <c r="D13" s="52"/>
      <c r="E13" s="52"/>
      <c r="F13" s="52"/>
      <c r="G13" s="53"/>
      <c r="H13" s="41" t="s">
        <v>7</v>
      </c>
      <c r="I13" s="42"/>
      <c r="J13" s="43">
        <v>1.6</v>
      </c>
      <c r="K13" s="44" t="s">
        <v>9</v>
      </c>
      <c r="L13" s="45"/>
      <c r="M13" s="46"/>
      <c r="N13" s="47">
        <f t="shared" ref="N13:N18" si="1">SUM(J13*L13)</f>
        <v>0</v>
      </c>
      <c r="O13" s="48"/>
      <c r="P13" s="49"/>
      <c r="R13" s="50"/>
    </row>
    <row r="14" spans="3:18" ht="23.1" customHeight="1" x14ac:dyDescent="0.35">
      <c r="C14" s="51"/>
      <c r="D14" s="52"/>
      <c r="E14" s="52"/>
      <c r="F14" s="52"/>
      <c r="G14" s="53"/>
      <c r="H14" s="41" t="s">
        <v>49</v>
      </c>
      <c r="I14" s="42"/>
      <c r="J14" s="43">
        <v>1.6</v>
      </c>
      <c r="K14" s="44" t="s">
        <v>9</v>
      </c>
      <c r="L14" s="45"/>
      <c r="M14" s="46"/>
      <c r="N14" s="47">
        <f t="shared" si="1"/>
        <v>0</v>
      </c>
      <c r="O14" s="48"/>
      <c r="P14" s="49"/>
      <c r="R14" s="50"/>
    </row>
    <row r="15" spans="3:18" ht="23.1" customHeight="1" x14ac:dyDescent="0.35">
      <c r="C15" s="38" t="s">
        <v>10</v>
      </c>
      <c r="D15" s="39"/>
      <c r="E15" s="39"/>
      <c r="F15" s="39"/>
      <c r="G15" s="40"/>
      <c r="H15" s="41" t="s">
        <v>6</v>
      </c>
      <c r="I15" s="42"/>
      <c r="J15" s="43">
        <v>1.6</v>
      </c>
      <c r="K15" s="44" t="s">
        <v>9</v>
      </c>
      <c r="L15" s="45"/>
      <c r="M15" s="46"/>
      <c r="N15" s="47">
        <f t="shared" si="1"/>
        <v>0</v>
      </c>
      <c r="O15" s="48"/>
      <c r="P15" s="49"/>
      <c r="R15" s="50"/>
    </row>
    <row r="16" spans="3:18" ht="23.1" customHeight="1" x14ac:dyDescent="0.35">
      <c r="C16" s="54"/>
      <c r="D16" s="55"/>
      <c r="E16" s="55"/>
      <c r="F16" s="55"/>
      <c r="G16" s="56"/>
      <c r="H16" s="41" t="s">
        <v>7</v>
      </c>
      <c r="I16" s="42"/>
      <c r="J16" s="43">
        <v>1.6</v>
      </c>
      <c r="K16" s="44" t="s">
        <v>9</v>
      </c>
      <c r="L16" s="45"/>
      <c r="M16" s="46"/>
      <c r="N16" s="47">
        <f t="shared" si="1"/>
        <v>0</v>
      </c>
      <c r="O16" s="48"/>
      <c r="P16" s="49"/>
      <c r="R16" s="50"/>
    </row>
    <row r="17" spans="2:18" ht="23.1" customHeight="1" x14ac:dyDescent="0.35">
      <c r="C17" s="57"/>
      <c r="D17" s="58"/>
      <c r="E17" s="58"/>
      <c r="F17" s="58"/>
      <c r="G17" s="59"/>
      <c r="H17" s="41" t="s">
        <v>8</v>
      </c>
      <c r="I17" s="42"/>
      <c r="J17" s="43">
        <v>1.6</v>
      </c>
      <c r="K17" s="44" t="s">
        <v>9</v>
      </c>
      <c r="L17" s="45"/>
      <c r="M17" s="46"/>
      <c r="N17" s="47">
        <f t="shared" si="1"/>
        <v>0</v>
      </c>
      <c r="O17" s="48"/>
      <c r="P17" s="49"/>
      <c r="R17" s="50"/>
    </row>
    <row r="18" spans="2:18" ht="23.1" customHeight="1" x14ac:dyDescent="0.35">
      <c r="C18" s="60" t="s">
        <v>11</v>
      </c>
      <c r="D18" s="61"/>
      <c r="E18" s="61"/>
      <c r="F18" s="61"/>
      <c r="G18" s="62"/>
      <c r="H18" s="41" t="s">
        <v>7</v>
      </c>
      <c r="I18" s="42"/>
      <c r="J18" s="43">
        <v>1.6</v>
      </c>
      <c r="K18" s="44" t="s">
        <v>9</v>
      </c>
      <c r="L18" s="45"/>
      <c r="M18" s="46"/>
      <c r="N18" s="47">
        <f t="shared" si="1"/>
        <v>0</v>
      </c>
      <c r="O18" s="48"/>
      <c r="P18" s="49"/>
      <c r="R18" s="50"/>
    </row>
    <row r="19" spans="2:18" ht="23.1" customHeight="1" x14ac:dyDescent="0.35">
      <c r="C19" s="63"/>
      <c r="D19" s="64"/>
      <c r="E19" s="64"/>
      <c r="F19" s="64"/>
      <c r="G19" s="65"/>
      <c r="H19" s="66" t="s">
        <v>49</v>
      </c>
      <c r="I19" s="67"/>
      <c r="J19" s="43">
        <v>1.6</v>
      </c>
      <c r="K19" s="68" t="s">
        <v>9</v>
      </c>
      <c r="L19" s="45"/>
      <c r="M19" s="46"/>
      <c r="N19" s="47">
        <f t="shared" ref="N19" si="2">SUM(J19*L19)</f>
        <v>0</v>
      </c>
      <c r="O19" s="48"/>
      <c r="P19" s="49"/>
      <c r="R19" s="50"/>
    </row>
    <row r="20" spans="2:18" ht="23.1" customHeight="1" x14ac:dyDescent="0.35">
      <c r="C20" s="69" t="s">
        <v>20</v>
      </c>
      <c r="D20" s="70"/>
      <c r="E20" s="70"/>
      <c r="F20" s="70"/>
      <c r="G20" s="70"/>
      <c r="H20" s="70"/>
      <c r="I20" s="70"/>
      <c r="J20" s="71"/>
      <c r="K20" s="70"/>
      <c r="L20" s="71"/>
      <c r="M20" s="71"/>
      <c r="N20" s="71"/>
      <c r="O20" s="71"/>
      <c r="P20" s="72"/>
    </row>
    <row r="21" spans="2:18" ht="23.1" customHeight="1" x14ac:dyDescent="0.35">
      <c r="C21" s="38" t="s">
        <v>35</v>
      </c>
      <c r="D21" s="39"/>
      <c r="E21" s="39"/>
      <c r="F21" s="39"/>
      <c r="G21" s="40"/>
      <c r="H21" s="41" t="s">
        <v>6</v>
      </c>
      <c r="I21" s="73"/>
      <c r="J21" s="43">
        <v>1.6</v>
      </c>
      <c r="K21" s="44" t="s">
        <v>9</v>
      </c>
      <c r="L21" s="45"/>
      <c r="M21" s="46"/>
      <c r="N21" s="47">
        <f t="shared" ref="N21" si="3">SUM(J21*L21)</f>
        <v>0</v>
      </c>
      <c r="O21" s="48"/>
      <c r="P21" s="49"/>
      <c r="R21" s="50"/>
    </row>
    <row r="22" spans="2:18" ht="23.1" customHeight="1" x14ac:dyDescent="0.35">
      <c r="C22" s="74"/>
      <c r="D22" s="67"/>
      <c r="E22" s="67"/>
      <c r="F22" s="67"/>
      <c r="G22" s="75"/>
      <c r="H22" s="41" t="s">
        <v>19</v>
      </c>
      <c r="I22" s="73"/>
      <c r="J22" s="43">
        <v>1.6</v>
      </c>
      <c r="K22" s="44" t="s">
        <v>9</v>
      </c>
      <c r="L22" s="45"/>
      <c r="M22" s="46"/>
      <c r="N22" s="47">
        <f t="shared" ref="N22:N23" si="4">SUM(J22*L22)</f>
        <v>0</v>
      </c>
      <c r="O22" s="48"/>
      <c r="P22" s="49"/>
      <c r="R22" s="50"/>
    </row>
    <row r="23" spans="2:18" ht="23.1" customHeight="1" x14ac:dyDescent="0.35">
      <c r="C23" s="76"/>
      <c r="D23" s="77"/>
      <c r="E23" s="77"/>
      <c r="F23" s="77"/>
      <c r="G23" s="78"/>
      <c r="H23" s="41" t="s">
        <v>8</v>
      </c>
      <c r="I23" s="73"/>
      <c r="J23" s="43">
        <v>1.6</v>
      </c>
      <c r="K23" s="44" t="s">
        <v>9</v>
      </c>
      <c r="L23" s="45"/>
      <c r="M23" s="46"/>
      <c r="N23" s="47">
        <f t="shared" si="4"/>
        <v>0</v>
      </c>
      <c r="O23" s="48"/>
      <c r="P23" s="49"/>
      <c r="R23" s="50"/>
    </row>
    <row r="24" spans="2:18" ht="23.1" customHeight="1" x14ac:dyDescent="0.35">
      <c r="C24" s="69" t="s">
        <v>12</v>
      </c>
      <c r="D24" s="70"/>
      <c r="E24" s="70"/>
      <c r="F24" s="70"/>
      <c r="G24" s="70"/>
      <c r="H24" s="79"/>
      <c r="I24" s="79"/>
      <c r="J24" s="71"/>
      <c r="K24" s="70"/>
      <c r="L24" s="71"/>
      <c r="M24" s="71"/>
      <c r="N24" s="71"/>
      <c r="O24" s="71"/>
      <c r="P24" s="72"/>
    </row>
    <row r="25" spans="2:18" ht="23.1" customHeight="1" x14ac:dyDescent="0.35">
      <c r="C25" s="38" t="s">
        <v>23</v>
      </c>
      <c r="D25" s="39"/>
      <c r="E25" s="39"/>
      <c r="F25" s="39"/>
      <c r="G25" s="40"/>
      <c r="H25" s="80" t="s">
        <v>6</v>
      </c>
      <c r="I25" s="80"/>
      <c r="J25" s="43">
        <v>1.6</v>
      </c>
      <c r="K25" s="44" t="s">
        <v>9</v>
      </c>
      <c r="L25" s="45"/>
      <c r="M25" s="46"/>
      <c r="N25" s="47">
        <f>SUM(J25*L25)</f>
        <v>0</v>
      </c>
      <c r="O25" s="48"/>
      <c r="P25" s="49"/>
      <c r="R25" s="50"/>
    </row>
    <row r="26" spans="2:18" ht="23.1" customHeight="1" x14ac:dyDescent="0.35">
      <c r="C26" s="74"/>
      <c r="D26" s="67"/>
      <c r="E26" s="67"/>
      <c r="F26" s="67"/>
      <c r="G26" s="75"/>
      <c r="H26" s="80" t="s">
        <v>19</v>
      </c>
      <c r="I26" s="80"/>
      <c r="J26" s="43">
        <v>1.6</v>
      </c>
      <c r="K26" s="44" t="s">
        <v>9</v>
      </c>
      <c r="L26" s="45"/>
      <c r="M26" s="46"/>
      <c r="N26" s="47">
        <f t="shared" ref="N26" si="5">SUM(J26*L26)</f>
        <v>0</v>
      </c>
      <c r="O26" s="48"/>
      <c r="P26" s="49"/>
      <c r="R26" s="50"/>
    </row>
    <row r="27" spans="2:18" ht="23.1" customHeight="1" x14ac:dyDescent="0.35">
      <c r="B27" s="81"/>
      <c r="C27" s="77"/>
      <c r="D27" s="77"/>
      <c r="E27" s="77"/>
      <c r="F27" s="77"/>
      <c r="G27" s="78"/>
      <c r="H27" s="80" t="s">
        <v>8</v>
      </c>
      <c r="I27" s="80"/>
      <c r="J27" s="43">
        <v>1.6</v>
      </c>
      <c r="K27" s="44" t="s">
        <v>9</v>
      </c>
      <c r="L27" s="45"/>
      <c r="M27" s="46"/>
      <c r="N27" s="47">
        <f>SUM(J27*L27)</f>
        <v>0</v>
      </c>
      <c r="O27" s="48"/>
      <c r="P27" s="49"/>
      <c r="R27" s="50"/>
    </row>
    <row r="28" spans="2:18" ht="23.1" customHeight="1" x14ac:dyDescent="0.35">
      <c r="B28" s="81"/>
      <c r="C28" s="39" t="s">
        <v>22</v>
      </c>
      <c r="D28" s="39"/>
      <c r="E28" s="39"/>
      <c r="F28" s="39"/>
      <c r="G28" s="40"/>
      <c r="H28" s="41" t="s">
        <v>6</v>
      </c>
      <c r="I28" s="73"/>
      <c r="J28" s="43">
        <v>1.6</v>
      </c>
      <c r="K28" s="44" t="s">
        <v>9</v>
      </c>
      <c r="L28" s="45"/>
      <c r="M28" s="46"/>
      <c r="N28" s="47">
        <f t="shared" ref="N28:N38" si="6">SUM(J28*L28)</f>
        <v>0</v>
      </c>
      <c r="O28" s="48"/>
      <c r="P28" s="49"/>
      <c r="R28" s="50"/>
    </row>
    <row r="29" spans="2:18" ht="23.1" customHeight="1" x14ac:dyDescent="0.35">
      <c r="B29" s="81"/>
      <c r="C29" s="74"/>
      <c r="D29" s="67"/>
      <c r="E29" s="67"/>
      <c r="F29" s="67"/>
      <c r="G29" s="75"/>
      <c r="H29" s="41" t="s">
        <v>19</v>
      </c>
      <c r="I29" s="73"/>
      <c r="J29" s="43">
        <v>1.6</v>
      </c>
      <c r="K29" s="44" t="s">
        <v>9</v>
      </c>
      <c r="L29" s="45"/>
      <c r="M29" s="46"/>
      <c r="N29" s="47">
        <f t="shared" ref="N29:N31" si="7">SUM(J29*L29)</f>
        <v>0</v>
      </c>
      <c r="O29" s="48"/>
      <c r="P29" s="49"/>
      <c r="R29" s="50"/>
    </row>
    <row r="30" spans="2:18" ht="23.1" customHeight="1" x14ac:dyDescent="0.35">
      <c r="B30" s="81"/>
      <c r="C30" s="82"/>
      <c r="D30" s="83"/>
      <c r="E30" s="83"/>
      <c r="F30" s="83"/>
      <c r="G30" s="84"/>
      <c r="H30" s="41" t="s">
        <v>8</v>
      </c>
      <c r="I30" s="73"/>
      <c r="J30" s="43">
        <v>1.6</v>
      </c>
      <c r="K30" s="44" t="s">
        <v>9</v>
      </c>
      <c r="L30" s="45"/>
      <c r="M30" s="46"/>
      <c r="N30" s="47">
        <f t="shared" si="7"/>
        <v>0</v>
      </c>
      <c r="O30" s="48"/>
      <c r="P30" s="49"/>
      <c r="R30" s="50"/>
    </row>
    <row r="31" spans="2:18" ht="23.1" customHeight="1" x14ac:dyDescent="0.35">
      <c r="B31" s="81"/>
      <c r="C31" s="82"/>
      <c r="D31" s="83"/>
      <c r="E31" s="83"/>
      <c r="F31" s="83"/>
      <c r="G31" s="84"/>
      <c r="H31" s="41" t="s">
        <v>21</v>
      </c>
      <c r="I31" s="73"/>
      <c r="J31" s="43">
        <v>1.6</v>
      </c>
      <c r="K31" s="44" t="s">
        <v>9</v>
      </c>
      <c r="L31" s="45"/>
      <c r="M31" s="46"/>
      <c r="N31" s="47">
        <f t="shared" si="7"/>
        <v>0</v>
      </c>
      <c r="O31" s="48"/>
      <c r="P31" s="49"/>
      <c r="R31" s="50"/>
    </row>
    <row r="32" spans="2:18" ht="23.1" customHeight="1" x14ac:dyDescent="0.35">
      <c r="B32" s="81"/>
      <c r="C32" s="76"/>
      <c r="D32" s="77"/>
      <c r="E32" s="77"/>
      <c r="F32" s="77"/>
      <c r="G32" s="78"/>
      <c r="H32" s="41" t="s">
        <v>7</v>
      </c>
      <c r="I32" s="73"/>
      <c r="J32" s="43">
        <v>1.6</v>
      </c>
      <c r="K32" s="44" t="s">
        <v>9</v>
      </c>
      <c r="L32" s="45"/>
      <c r="M32" s="46"/>
      <c r="N32" s="47">
        <f t="shared" ref="N32" si="8">SUM(J32*L32)</f>
        <v>0</v>
      </c>
      <c r="O32" s="48"/>
      <c r="P32" s="49"/>
      <c r="R32" s="50"/>
    </row>
    <row r="33" spans="2:18" ht="23.1" customHeight="1" x14ac:dyDescent="0.35">
      <c r="B33" s="81"/>
      <c r="C33" s="39" t="s">
        <v>26</v>
      </c>
      <c r="D33" s="39"/>
      <c r="E33" s="39"/>
      <c r="F33" s="39"/>
      <c r="G33" s="40"/>
      <c r="H33" s="41" t="s">
        <v>6</v>
      </c>
      <c r="I33" s="73"/>
      <c r="J33" s="43">
        <v>1.6</v>
      </c>
      <c r="K33" s="44" t="s">
        <v>9</v>
      </c>
      <c r="L33" s="45"/>
      <c r="M33" s="46"/>
      <c r="N33" s="47">
        <f t="shared" si="6"/>
        <v>0</v>
      </c>
      <c r="O33" s="48"/>
      <c r="P33" s="49"/>
      <c r="R33" s="50"/>
    </row>
    <row r="34" spans="2:18" ht="23.1" customHeight="1" x14ac:dyDescent="0.35">
      <c r="B34" s="81"/>
      <c r="C34" s="67"/>
      <c r="D34" s="67"/>
      <c r="E34" s="67"/>
      <c r="F34" s="67"/>
      <c r="G34" s="75"/>
      <c r="H34" s="41" t="s">
        <v>59</v>
      </c>
      <c r="I34" s="73"/>
      <c r="J34" s="43">
        <v>1.6</v>
      </c>
      <c r="K34" s="44" t="s">
        <v>9</v>
      </c>
      <c r="L34" s="45"/>
      <c r="M34" s="46"/>
      <c r="N34" s="47">
        <f t="shared" ref="N34" si="9">SUM(J34*L34)</f>
        <v>0</v>
      </c>
      <c r="O34" s="48"/>
      <c r="P34" s="49"/>
      <c r="R34" s="50"/>
    </row>
    <row r="35" spans="2:18" ht="23.1" customHeight="1" x14ac:dyDescent="0.35">
      <c r="B35" s="81"/>
      <c r="C35" s="83"/>
      <c r="D35" s="83"/>
      <c r="E35" s="83"/>
      <c r="F35" s="83"/>
      <c r="G35" s="84"/>
      <c r="H35" s="41" t="s">
        <v>8</v>
      </c>
      <c r="I35" s="73"/>
      <c r="J35" s="43">
        <v>1.6</v>
      </c>
      <c r="K35" s="44" t="s">
        <v>9</v>
      </c>
      <c r="L35" s="45"/>
      <c r="M35" s="46"/>
      <c r="N35" s="47">
        <f t="shared" ref="N35:N36" si="10">SUM(J35*L35)</f>
        <v>0</v>
      </c>
      <c r="O35" s="48"/>
      <c r="P35" s="49"/>
      <c r="R35" s="50"/>
    </row>
    <row r="36" spans="2:18" ht="23.1" customHeight="1" x14ac:dyDescent="0.35">
      <c r="B36" s="81"/>
      <c r="C36" s="77"/>
      <c r="D36" s="77"/>
      <c r="E36" s="77"/>
      <c r="F36" s="77"/>
      <c r="G36" s="78"/>
      <c r="H36" s="41" t="s">
        <v>49</v>
      </c>
      <c r="I36" s="73"/>
      <c r="J36" s="43">
        <v>1.6</v>
      </c>
      <c r="K36" s="44" t="s">
        <v>9</v>
      </c>
      <c r="L36" s="45"/>
      <c r="M36" s="46"/>
      <c r="N36" s="47">
        <f t="shared" si="10"/>
        <v>0</v>
      </c>
      <c r="O36" s="48"/>
      <c r="P36" s="49"/>
      <c r="R36" s="50"/>
    </row>
    <row r="37" spans="2:18" ht="23.1" customHeight="1" x14ac:dyDescent="0.35">
      <c r="B37" s="81"/>
      <c r="C37" s="39" t="s">
        <v>25</v>
      </c>
      <c r="D37" s="39"/>
      <c r="E37" s="39"/>
      <c r="F37" s="39"/>
      <c r="G37" s="40"/>
      <c r="H37" s="41" t="s">
        <v>6</v>
      </c>
      <c r="I37" s="73"/>
      <c r="J37" s="43">
        <v>1.6</v>
      </c>
      <c r="K37" s="44" t="s">
        <v>9</v>
      </c>
      <c r="L37" s="45"/>
      <c r="M37" s="46"/>
      <c r="N37" s="47">
        <f t="shared" si="6"/>
        <v>0</v>
      </c>
      <c r="O37" s="48"/>
      <c r="P37" s="49"/>
      <c r="R37" s="50"/>
    </row>
    <row r="38" spans="2:18" ht="23.1" customHeight="1" x14ac:dyDescent="0.35">
      <c r="B38" s="81"/>
      <c r="C38" s="67"/>
      <c r="D38" s="67"/>
      <c r="E38" s="67"/>
      <c r="F38" s="67"/>
      <c r="G38" s="75"/>
      <c r="H38" s="41" t="s">
        <v>24</v>
      </c>
      <c r="I38" s="73"/>
      <c r="J38" s="43">
        <v>1.6</v>
      </c>
      <c r="K38" s="44" t="s">
        <v>9</v>
      </c>
      <c r="L38" s="45"/>
      <c r="M38" s="46"/>
      <c r="N38" s="47">
        <f t="shared" si="6"/>
        <v>0</v>
      </c>
      <c r="O38" s="48"/>
      <c r="P38" s="49"/>
      <c r="R38" s="50"/>
    </row>
    <row r="39" spans="2:18" ht="23.1" customHeight="1" x14ac:dyDescent="0.35">
      <c r="B39" s="81"/>
      <c r="C39" s="77"/>
      <c r="D39" s="77"/>
      <c r="E39" s="77"/>
      <c r="F39" s="77"/>
      <c r="G39" s="78"/>
      <c r="H39" s="41" t="s">
        <v>8</v>
      </c>
      <c r="I39" s="73"/>
      <c r="J39" s="43">
        <v>1.6</v>
      </c>
      <c r="K39" s="44" t="s">
        <v>9</v>
      </c>
      <c r="L39" s="45"/>
      <c r="M39" s="46"/>
      <c r="N39" s="47">
        <f t="shared" ref="N39" si="11">SUM(J39*L39)</f>
        <v>0</v>
      </c>
      <c r="O39" s="48"/>
      <c r="P39" s="49"/>
      <c r="R39" s="50"/>
    </row>
    <row r="40" spans="2:18" ht="23.1" customHeight="1" x14ac:dyDescent="0.35">
      <c r="B40" s="81"/>
      <c r="C40" s="39" t="s">
        <v>27</v>
      </c>
      <c r="D40" s="39"/>
      <c r="E40" s="39"/>
      <c r="F40" s="39"/>
      <c r="G40" s="40"/>
      <c r="H40" s="41" t="s">
        <v>6</v>
      </c>
      <c r="I40" s="73"/>
      <c r="J40" s="43">
        <v>1.6</v>
      </c>
      <c r="K40" s="44" t="s">
        <v>9</v>
      </c>
      <c r="L40" s="45"/>
      <c r="M40" s="46"/>
      <c r="N40" s="47">
        <f>SUM(J40*L40)</f>
        <v>0</v>
      </c>
      <c r="O40" s="48"/>
      <c r="P40" s="49"/>
      <c r="R40" s="50"/>
    </row>
    <row r="41" spans="2:18" ht="23.1" customHeight="1" x14ac:dyDescent="0.35">
      <c r="B41" s="81"/>
      <c r="C41" s="67"/>
      <c r="D41" s="67"/>
      <c r="E41" s="67"/>
      <c r="F41" s="67"/>
      <c r="G41" s="67"/>
      <c r="H41" s="80" t="s">
        <v>19</v>
      </c>
      <c r="I41" s="80"/>
      <c r="J41" s="43">
        <v>1.6</v>
      </c>
      <c r="K41" s="44" t="s">
        <v>9</v>
      </c>
      <c r="L41" s="45"/>
      <c r="M41" s="46"/>
      <c r="N41" s="47">
        <f t="shared" ref="N41:N42" si="12">SUM(J41*L41)</f>
        <v>0</v>
      </c>
      <c r="O41" s="48"/>
      <c r="P41" s="49"/>
      <c r="R41" s="50"/>
    </row>
    <row r="42" spans="2:18" ht="23.1" customHeight="1" x14ac:dyDescent="0.35">
      <c r="B42" s="81"/>
      <c r="C42" s="83"/>
      <c r="D42" s="83"/>
      <c r="E42" s="83"/>
      <c r="F42" s="83"/>
      <c r="G42" s="83"/>
      <c r="H42" s="80" t="s">
        <v>8</v>
      </c>
      <c r="I42" s="80"/>
      <c r="J42" s="43">
        <v>1.6</v>
      </c>
      <c r="K42" s="44" t="s">
        <v>9</v>
      </c>
      <c r="L42" s="45"/>
      <c r="M42" s="46"/>
      <c r="N42" s="47">
        <f t="shared" si="12"/>
        <v>0</v>
      </c>
      <c r="O42" s="48"/>
      <c r="P42" s="49"/>
      <c r="R42" s="50"/>
    </row>
    <row r="43" spans="2:18" ht="23.1" customHeight="1" x14ac:dyDescent="0.35">
      <c r="B43" s="81"/>
      <c r="C43" s="83"/>
      <c r="D43" s="83"/>
      <c r="E43" s="83"/>
      <c r="F43" s="83"/>
      <c r="G43" s="83"/>
      <c r="H43" s="80" t="s">
        <v>7</v>
      </c>
      <c r="I43" s="80"/>
      <c r="J43" s="43">
        <v>1.6</v>
      </c>
      <c r="K43" s="44" t="s">
        <v>9</v>
      </c>
      <c r="L43" s="45"/>
      <c r="M43" s="46"/>
      <c r="N43" s="47">
        <f>SUM(J43*L43)</f>
        <v>0</v>
      </c>
      <c r="O43" s="48"/>
      <c r="P43" s="49"/>
      <c r="R43" s="50"/>
    </row>
    <row r="44" spans="2:18" ht="23.1" customHeight="1" x14ac:dyDescent="0.35">
      <c r="B44" s="85"/>
      <c r="C44" s="38" t="s">
        <v>48</v>
      </c>
      <c r="D44" s="39"/>
      <c r="E44" s="39"/>
      <c r="F44" s="39"/>
      <c r="G44" s="40"/>
      <c r="H44" s="41" t="s">
        <v>6</v>
      </c>
      <c r="I44" s="73"/>
      <c r="J44" s="43">
        <v>1.6</v>
      </c>
      <c r="K44" s="44" t="s">
        <v>9</v>
      </c>
      <c r="L44" s="45"/>
      <c r="M44" s="46"/>
      <c r="N44" s="47">
        <f>SUM(J44*L44)</f>
        <v>0</v>
      </c>
      <c r="O44" s="48"/>
      <c r="P44" s="49"/>
      <c r="R44" s="50"/>
    </row>
    <row r="45" spans="2:18" ht="23.1" customHeight="1" x14ac:dyDescent="0.35">
      <c r="B45" s="85"/>
      <c r="C45" s="74"/>
      <c r="D45" s="67"/>
      <c r="E45" s="67"/>
      <c r="F45" s="67"/>
      <c r="G45" s="75"/>
      <c r="H45" s="80" t="s">
        <v>19</v>
      </c>
      <c r="I45" s="80"/>
      <c r="J45" s="43">
        <v>1.6</v>
      </c>
      <c r="K45" s="44" t="s">
        <v>9</v>
      </c>
      <c r="L45" s="45"/>
      <c r="M45" s="46"/>
      <c r="N45" s="47">
        <f t="shared" ref="N45" si="13">SUM(J45*L45)</f>
        <v>0</v>
      </c>
      <c r="O45" s="48"/>
      <c r="P45" s="49"/>
      <c r="R45" s="50"/>
    </row>
    <row r="46" spans="2:18" ht="23.1" customHeight="1" x14ac:dyDescent="0.35">
      <c r="B46" s="85"/>
      <c r="C46" s="76"/>
      <c r="D46" s="77"/>
      <c r="E46" s="77"/>
      <c r="F46" s="77"/>
      <c r="G46" s="78"/>
      <c r="H46" s="80" t="s">
        <v>50</v>
      </c>
      <c r="I46" s="80"/>
      <c r="J46" s="43">
        <v>1.6</v>
      </c>
      <c r="K46" s="44" t="s">
        <v>9</v>
      </c>
      <c r="L46" s="45"/>
      <c r="M46" s="46"/>
      <c r="N46" s="47">
        <f>SUM(J46*L46)</f>
        <v>0</v>
      </c>
      <c r="O46" s="48"/>
      <c r="P46" s="49"/>
      <c r="R46" s="50"/>
    </row>
    <row r="47" spans="2:18" ht="23.1" customHeight="1" x14ac:dyDescent="0.35">
      <c r="B47" s="85"/>
      <c r="C47" s="38" t="s">
        <v>51</v>
      </c>
      <c r="D47" s="39"/>
      <c r="E47" s="39"/>
      <c r="F47" s="39"/>
      <c r="G47" s="40"/>
      <c r="H47" s="41" t="s">
        <v>6</v>
      </c>
      <c r="I47" s="73"/>
      <c r="J47" s="43">
        <v>12</v>
      </c>
      <c r="K47" s="44" t="s">
        <v>9</v>
      </c>
      <c r="L47" s="45"/>
      <c r="M47" s="46"/>
      <c r="N47" s="47">
        <f>SUM(J47*L47)</f>
        <v>0</v>
      </c>
      <c r="O47" s="48"/>
      <c r="P47" s="49"/>
      <c r="R47" s="50"/>
    </row>
    <row r="48" spans="2:18" ht="23.1" customHeight="1" x14ac:dyDescent="0.35">
      <c r="B48" s="85"/>
      <c r="C48" s="74" t="s">
        <v>52</v>
      </c>
      <c r="D48" s="67"/>
      <c r="E48" s="67"/>
      <c r="F48" s="67"/>
      <c r="G48" s="75"/>
      <c r="H48" s="80" t="s">
        <v>19</v>
      </c>
      <c r="I48" s="80"/>
      <c r="J48" s="43">
        <v>12</v>
      </c>
      <c r="K48" s="44" t="s">
        <v>9</v>
      </c>
      <c r="L48" s="45"/>
      <c r="M48" s="46"/>
      <c r="N48" s="47">
        <f t="shared" ref="N48" si="14">SUM(J48*L48)</f>
        <v>0</v>
      </c>
      <c r="O48" s="48"/>
      <c r="P48" s="49"/>
      <c r="R48" s="50"/>
    </row>
    <row r="49" spans="2:20" ht="23.1" customHeight="1" x14ac:dyDescent="0.35">
      <c r="B49" s="85"/>
      <c r="C49" s="76"/>
      <c r="D49" s="77"/>
      <c r="E49" s="77"/>
      <c r="F49" s="77"/>
      <c r="G49" s="78"/>
      <c r="H49" s="80" t="s">
        <v>50</v>
      </c>
      <c r="I49" s="80"/>
      <c r="J49" s="43">
        <v>12</v>
      </c>
      <c r="K49" s="44" t="s">
        <v>9</v>
      </c>
      <c r="L49" s="45"/>
      <c r="M49" s="46"/>
      <c r="N49" s="47">
        <f>SUM(J49*L49)</f>
        <v>0</v>
      </c>
      <c r="O49" s="48"/>
      <c r="P49" s="49"/>
      <c r="R49" s="50"/>
    </row>
    <row r="50" spans="2:20" ht="23.1" customHeight="1" x14ac:dyDescent="0.35">
      <c r="B50" s="85"/>
      <c r="C50" s="86"/>
      <c r="D50" s="87"/>
      <c r="E50" s="87"/>
      <c r="F50" s="87"/>
      <c r="G50" s="87"/>
      <c r="H50" s="88"/>
      <c r="I50" s="88"/>
      <c r="J50" s="89"/>
      <c r="K50" s="90"/>
      <c r="L50" s="91"/>
      <c r="M50" s="91"/>
      <c r="N50" s="92"/>
      <c r="O50" s="91"/>
      <c r="P50" s="93"/>
      <c r="R50" s="50"/>
    </row>
    <row r="51" spans="2:20" ht="23.1" customHeight="1" x14ac:dyDescent="0.35">
      <c r="C51" s="69" t="s">
        <v>36</v>
      </c>
      <c r="D51" s="70"/>
      <c r="E51" s="70"/>
      <c r="F51" s="70"/>
      <c r="G51" s="70"/>
      <c r="H51" s="70"/>
      <c r="I51" s="70"/>
      <c r="J51" s="71"/>
      <c r="K51" s="70"/>
      <c r="L51" s="71"/>
      <c r="M51" s="71"/>
      <c r="N51" s="71"/>
      <c r="O51" s="71"/>
      <c r="P51" s="72"/>
    </row>
    <row r="52" spans="2:20" ht="23.1" customHeight="1" x14ac:dyDescent="0.35">
      <c r="C52" s="38" t="s">
        <v>28</v>
      </c>
      <c r="D52" s="39"/>
      <c r="E52" s="39"/>
      <c r="F52" s="39"/>
      <c r="G52" s="40"/>
      <c r="H52" s="94" t="s">
        <v>32</v>
      </c>
      <c r="I52" s="95" t="s">
        <v>6</v>
      </c>
      <c r="J52" s="96">
        <v>0.65</v>
      </c>
      <c r="K52" s="44" t="s">
        <v>9</v>
      </c>
      <c r="L52" s="45"/>
      <c r="M52" s="46"/>
      <c r="N52" s="47">
        <f>SUM(J52*L52)</f>
        <v>0</v>
      </c>
      <c r="O52" s="48"/>
      <c r="P52" s="49"/>
      <c r="R52" s="50"/>
    </row>
    <row r="53" spans="2:20" ht="23.1" customHeight="1" x14ac:dyDescent="0.35">
      <c r="C53" s="74"/>
      <c r="D53" s="67"/>
      <c r="E53" s="67"/>
      <c r="F53" s="67"/>
      <c r="G53" s="75"/>
      <c r="H53" s="94" t="s">
        <v>32</v>
      </c>
      <c r="I53" s="95" t="s">
        <v>7</v>
      </c>
      <c r="J53" s="96">
        <v>0.65</v>
      </c>
      <c r="K53" s="44" t="s">
        <v>9</v>
      </c>
      <c r="L53" s="45"/>
      <c r="M53" s="46"/>
      <c r="N53" s="47">
        <f t="shared" ref="N53" si="15">SUM(J53*L53)</f>
        <v>0</v>
      </c>
      <c r="O53" s="48"/>
      <c r="P53" s="49"/>
      <c r="R53" s="50"/>
    </row>
    <row r="54" spans="2:20" ht="23.1" customHeight="1" x14ac:dyDescent="0.35">
      <c r="C54" s="76"/>
      <c r="D54" s="77"/>
      <c r="E54" s="77"/>
      <c r="F54" s="77"/>
      <c r="G54" s="78"/>
      <c r="H54" s="94" t="s">
        <v>32</v>
      </c>
      <c r="I54" s="95" t="s">
        <v>8</v>
      </c>
      <c r="J54" s="96">
        <v>0.65</v>
      </c>
      <c r="K54" s="44" t="s">
        <v>9</v>
      </c>
      <c r="L54" s="45"/>
      <c r="M54" s="46"/>
      <c r="N54" s="47">
        <f>SUM(J54*L54)</f>
        <v>0</v>
      </c>
      <c r="O54" s="48"/>
      <c r="P54" s="49"/>
      <c r="R54" s="50"/>
    </row>
    <row r="55" spans="2:20" ht="23.1" customHeight="1" x14ac:dyDescent="0.35">
      <c r="C55" s="38" t="s">
        <v>31</v>
      </c>
      <c r="D55" s="39"/>
      <c r="E55" s="39"/>
      <c r="F55" s="39"/>
      <c r="G55" s="40"/>
      <c r="H55" s="94" t="s">
        <v>32</v>
      </c>
      <c r="I55" s="88" t="s">
        <v>24</v>
      </c>
      <c r="J55" s="97">
        <v>0.65</v>
      </c>
      <c r="K55" s="44" t="s">
        <v>9</v>
      </c>
      <c r="L55" s="45"/>
      <c r="M55" s="46"/>
      <c r="N55" s="47">
        <f t="shared" ref="N55:N59" si="16">SUM(J55*L55)</f>
        <v>0</v>
      </c>
      <c r="O55" s="48"/>
      <c r="P55" s="49"/>
      <c r="R55" s="50"/>
    </row>
    <row r="56" spans="2:20" ht="23.1" customHeight="1" x14ac:dyDescent="0.35">
      <c r="C56" s="98"/>
      <c r="D56" s="42"/>
      <c r="E56" s="42"/>
      <c r="F56" s="42"/>
      <c r="G56" s="73"/>
      <c r="H56" s="94" t="s">
        <v>32</v>
      </c>
      <c r="I56" s="99" t="s">
        <v>6</v>
      </c>
      <c r="J56" s="96">
        <v>0.65</v>
      </c>
      <c r="K56" s="44" t="s">
        <v>9</v>
      </c>
      <c r="L56" s="45"/>
      <c r="M56" s="46"/>
      <c r="N56" s="47">
        <f t="shared" si="16"/>
        <v>0</v>
      </c>
      <c r="O56" s="48"/>
      <c r="P56" s="49"/>
      <c r="R56" s="50"/>
    </row>
    <row r="57" spans="2:20" ht="23.1" customHeight="1" x14ac:dyDescent="0.35">
      <c r="C57" s="38" t="s">
        <v>63</v>
      </c>
      <c r="D57" s="39"/>
      <c r="E57" s="39"/>
      <c r="F57" s="39"/>
      <c r="G57" s="40"/>
      <c r="H57" s="41" t="s">
        <v>37</v>
      </c>
      <c r="I57" s="73"/>
      <c r="J57" s="96">
        <v>5</v>
      </c>
      <c r="K57" s="44" t="s">
        <v>9</v>
      </c>
      <c r="L57" s="45"/>
      <c r="M57" s="46"/>
      <c r="N57" s="47">
        <f t="shared" si="16"/>
        <v>0</v>
      </c>
      <c r="O57" s="48"/>
      <c r="P57" s="49"/>
      <c r="R57" s="50"/>
    </row>
    <row r="58" spans="2:20" ht="23.1" customHeight="1" x14ac:dyDescent="0.35">
      <c r="C58" s="38" t="s">
        <v>64</v>
      </c>
      <c r="D58" s="39"/>
      <c r="E58" s="39"/>
      <c r="F58" s="39"/>
      <c r="G58" s="40"/>
      <c r="H58" s="41" t="s">
        <v>60</v>
      </c>
      <c r="I58" s="73"/>
      <c r="J58" s="96">
        <v>12.5</v>
      </c>
      <c r="K58" s="44" t="s">
        <v>9</v>
      </c>
      <c r="L58" s="45"/>
      <c r="M58" s="46"/>
      <c r="N58" s="47">
        <f t="shared" ref="N58" si="17">SUM(J58*L58)</f>
        <v>0</v>
      </c>
      <c r="O58" s="48"/>
      <c r="P58" s="49"/>
      <c r="R58" s="50"/>
    </row>
    <row r="59" spans="2:20" ht="23.1" customHeight="1" thickBot="1" x14ac:dyDescent="0.4">
      <c r="C59" s="100" t="s">
        <v>38</v>
      </c>
      <c r="D59" s="101"/>
      <c r="E59" s="101"/>
      <c r="F59" s="101"/>
      <c r="G59" s="102"/>
      <c r="H59" s="103">
        <v>1</v>
      </c>
      <c r="I59" s="104"/>
      <c r="J59" s="105">
        <v>2.5</v>
      </c>
      <c r="K59" s="106" t="s">
        <v>9</v>
      </c>
      <c r="L59" s="107"/>
      <c r="M59" s="108"/>
      <c r="N59" s="109">
        <f t="shared" si="16"/>
        <v>0</v>
      </c>
      <c r="O59" s="110"/>
      <c r="P59" s="111"/>
      <c r="R59" s="50"/>
    </row>
    <row r="60" spans="2:20" ht="23.1" customHeight="1" thickTop="1" thickBot="1" x14ac:dyDescent="0.3">
      <c r="E60" s="112"/>
      <c r="F60" s="113"/>
      <c r="G60" s="113"/>
      <c r="H60" s="113"/>
      <c r="I60" s="113"/>
      <c r="K60" s="114" t="s">
        <v>13</v>
      </c>
      <c r="L60" s="115"/>
      <c r="M60" s="116"/>
      <c r="N60" s="117">
        <f>SUM(N12:P59)</f>
        <v>0</v>
      </c>
      <c r="O60" s="118"/>
      <c r="P60" s="119"/>
      <c r="R60" s="50"/>
      <c r="T60" s="50"/>
    </row>
    <row r="61" spans="2:20" ht="23.1" customHeight="1" x14ac:dyDescent="0.25">
      <c r="N61" s="120"/>
      <c r="O61" s="120"/>
      <c r="P61" s="120"/>
    </row>
    <row r="62" spans="2:20" ht="20.100000000000001" hidden="1" customHeight="1" x14ac:dyDescent="0.35">
      <c r="C62" s="121" t="s">
        <v>16</v>
      </c>
    </row>
    <row r="63" spans="2:20" ht="20.100000000000001" hidden="1" customHeight="1" x14ac:dyDescent="0.35">
      <c r="C63" s="121" t="s">
        <v>42</v>
      </c>
    </row>
    <row r="64" spans="2:20" ht="20.100000000000001" hidden="1" customHeight="1" x14ac:dyDescent="0.35">
      <c r="C64" s="121"/>
    </row>
    <row r="65" spans="3:14" ht="20.100000000000001" hidden="1" customHeight="1" x14ac:dyDescent="0.35">
      <c r="C65" s="121" t="s">
        <v>45</v>
      </c>
    </row>
    <row r="66" spans="3:14" ht="20.100000000000001" hidden="1" customHeight="1" x14ac:dyDescent="0.35">
      <c r="C66" s="121" t="s">
        <v>41</v>
      </c>
    </row>
    <row r="67" spans="3:14" ht="20.100000000000001" hidden="1" customHeight="1" x14ac:dyDescent="0.35">
      <c r="C67" s="121" t="s">
        <v>33</v>
      </c>
    </row>
    <row r="68" spans="3:14" ht="20.100000000000001" hidden="1" customHeight="1" x14ac:dyDescent="0.35">
      <c r="C68" s="121"/>
    </row>
    <row r="69" spans="3:14" ht="20.100000000000001" hidden="1" customHeight="1" x14ac:dyDescent="0.35">
      <c r="C69" s="121" t="s">
        <v>46</v>
      </c>
    </row>
    <row r="70" spans="3:14" ht="20.100000000000001" hidden="1" customHeight="1" x14ac:dyDescent="0.35">
      <c r="C70" s="121" t="s">
        <v>43</v>
      </c>
    </row>
    <row r="71" spans="3:14" ht="20.100000000000001" hidden="1" customHeight="1" x14ac:dyDescent="0.35">
      <c r="C71" s="121" t="s">
        <v>44</v>
      </c>
    </row>
    <row r="72" spans="3:14" ht="20.100000000000001" hidden="1" customHeight="1" x14ac:dyDescent="0.35">
      <c r="C72" s="121"/>
    </row>
    <row r="73" spans="3:14" ht="21" hidden="1" x14ac:dyDescent="0.35">
      <c r="C73" s="121" t="s">
        <v>39</v>
      </c>
    </row>
    <row r="75" spans="3:14" ht="21" x14ac:dyDescent="0.35">
      <c r="C75" s="122" t="s">
        <v>5</v>
      </c>
      <c r="D75" s="122"/>
      <c r="E75" s="122"/>
      <c r="F75" s="122"/>
      <c r="G75" s="122"/>
      <c r="J75" s="83" t="s">
        <v>54</v>
      </c>
      <c r="K75" s="83"/>
      <c r="L75" s="83"/>
      <c r="M75" s="83"/>
      <c r="N75" s="83"/>
    </row>
    <row r="90" spans="3:8" ht="15" customHeight="1" x14ac:dyDescent="0.25">
      <c r="E90" s="123"/>
      <c r="F90" s="123"/>
      <c r="G90" s="123"/>
      <c r="H90" s="123"/>
    </row>
    <row r="91" spans="3:8" ht="15" customHeight="1" x14ac:dyDescent="0.25">
      <c r="E91" s="123"/>
      <c r="F91" s="123"/>
      <c r="G91" s="123"/>
      <c r="H91" s="123"/>
    </row>
    <row r="92" spans="3:8" ht="21" customHeight="1" x14ac:dyDescent="0.25">
      <c r="C92" s="124" t="s">
        <v>11</v>
      </c>
      <c r="E92" s="123"/>
      <c r="F92" s="123"/>
      <c r="G92" s="123"/>
      <c r="H92" s="123"/>
    </row>
    <row r="106" spans="3:10" ht="21" x14ac:dyDescent="0.25">
      <c r="C106" s="113" t="s">
        <v>40</v>
      </c>
      <c r="E106" s="113"/>
      <c r="F106" s="113"/>
      <c r="G106" s="113"/>
      <c r="H106" s="113"/>
      <c r="I106" s="113"/>
      <c r="J106" s="113" t="s">
        <v>55</v>
      </c>
    </row>
    <row r="117" spans="3:16" ht="21" x14ac:dyDescent="0.25">
      <c r="C117" s="113" t="s">
        <v>29</v>
      </c>
      <c r="J117" s="113" t="s">
        <v>56</v>
      </c>
      <c r="K117" s="113"/>
      <c r="L117" s="113"/>
      <c r="M117" s="113"/>
      <c r="N117" s="113"/>
      <c r="O117" s="113"/>
      <c r="P117" s="113"/>
    </row>
    <row r="118" spans="3:16" ht="15" customHeight="1" x14ac:dyDescent="0.35">
      <c r="D118" s="121"/>
      <c r="J118" s="124"/>
      <c r="K118" s="124"/>
      <c r="L118" s="124"/>
      <c r="M118" s="124"/>
      <c r="N118" s="124"/>
      <c r="O118" s="124"/>
      <c r="P118" s="124"/>
    </row>
    <row r="119" spans="3:16" ht="15" customHeight="1" x14ac:dyDescent="0.35">
      <c r="D119" s="121"/>
      <c r="J119" s="124"/>
      <c r="K119" s="124"/>
      <c r="L119" s="124"/>
      <c r="M119" s="124"/>
      <c r="N119" s="124"/>
      <c r="O119" s="124"/>
      <c r="P119" s="124"/>
    </row>
    <row r="120" spans="3:16" ht="15" customHeight="1" x14ac:dyDescent="0.35">
      <c r="D120" s="121"/>
      <c r="J120" s="124"/>
      <c r="K120" s="124"/>
      <c r="L120" s="124"/>
      <c r="M120" s="124"/>
      <c r="N120" s="124"/>
      <c r="O120" s="124"/>
      <c r="P120" s="124"/>
    </row>
    <row r="121" spans="3:16" ht="15" customHeight="1" x14ac:dyDescent="0.35">
      <c r="D121" s="121"/>
      <c r="J121" s="124"/>
      <c r="K121" s="124"/>
      <c r="L121" s="124"/>
      <c r="M121" s="124"/>
      <c r="N121" s="124"/>
      <c r="O121" s="124"/>
      <c r="P121" s="124"/>
    </row>
    <row r="122" spans="3:16" ht="15" customHeight="1" x14ac:dyDescent="0.35">
      <c r="D122" s="121"/>
      <c r="J122" s="124"/>
      <c r="K122" s="124"/>
      <c r="L122" s="124"/>
      <c r="M122" s="124"/>
      <c r="N122" s="124"/>
      <c r="O122" s="124"/>
      <c r="P122" s="124"/>
    </row>
    <row r="123" spans="3:16" ht="15" customHeight="1" x14ac:dyDescent="0.35">
      <c r="D123" s="121"/>
      <c r="J123" s="124"/>
      <c r="K123" s="124"/>
      <c r="L123" s="124"/>
      <c r="M123" s="124"/>
      <c r="N123" s="124"/>
      <c r="O123" s="124"/>
      <c r="P123" s="124"/>
    </row>
    <row r="124" spans="3:16" ht="15" customHeight="1" x14ac:dyDescent="0.35">
      <c r="D124" s="121"/>
      <c r="J124" s="124"/>
      <c r="K124" s="124"/>
      <c r="L124" s="124"/>
      <c r="M124" s="124"/>
      <c r="N124" s="124"/>
      <c r="O124" s="124"/>
      <c r="P124" s="124"/>
    </row>
    <row r="125" spans="3:16" ht="15" customHeight="1" x14ac:dyDescent="0.35">
      <c r="D125" s="121"/>
      <c r="J125" s="124"/>
      <c r="K125" s="124"/>
      <c r="L125" s="124"/>
      <c r="M125" s="124"/>
      <c r="N125" s="124"/>
      <c r="O125" s="124"/>
      <c r="P125" s="124"/>
    </row>
    <row r="126" spans="3:16" ht="15" customHeight="1" x14ac:dyDescent="0.25"/>
    <row r="127" spans="3:16" ht="15" customHeight="1" x14ac:dyDescent="0.25">
      <c r="E127" s="113"/>
      <c r="F127" s="113"/>
      <c r="G127" s="113"/>
      <c r="H127" s="113"/>
      <c r="I127" s="113"/>
      <c r="K127" s="113"/>
      <c r="L127" s="113"/>
      <c r="M127" s="113"/>
      <c r="N127" s="113"/>
      <c r="O127" s="113"/>
      <c r="P127" s="113"/>
    </row>
    <row r="128" spans="3:16" ht="15" customHeight="1" x14ac:dyDescent="0.25">
      <c r="E128" s="113"/>
      <c r="F128" s="113"/>
      <c r="G128" s="113"/>
      <c r="H128" s="113"/>
      <c r="I128" s="113"/>
      <c r="K128" s="113"/>
      <c r="L128" s="113"/>
      <c r="M128" s="113"/>
      <c r="N128" s="113"/>
      <c r="O128" s="113"/>
      <c r="P128" s="113"/>
    </row>
    <row r="129" spans="3:28" ht="21" x14ac:dyDescent="0.25">
      <c r="C129" s="113" t="s">
        <v>30</v>
      </c>
      <c r="D129" s="113"/>
      <c r="E129" s="113"/>
      <c r="F129" s="113"/>
      <c r="G129" s="113"/>
      <c r="H129" s="113"/>
      <c r="I129" s="113"/>
      <c r="J129" s="113" t="s">
        <v>57</v>
      </c>
      <c r="K129" s="113"/>
      <c r="L129" s="113"/>
      <c r="M129" s="113"/>
      <c r="N129" s="113"/>
      <c r="O129" s="113"/>
      <c r="P129" s="113"/>
    </row>
    <row r="130" spans="3:28" ht="15" customHeight="1" x14ac:dyDescent="0.25"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</row>
    <row r="131" spans="3:28" ht="15" customHeight="1" x14ac:dyDescent="0.25"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</row>
    <row r="132" spans="3:28" ht="15" customHeight="1" x14ac:dyDescent="0.25"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</row>
    <row r="133" spans="3:28" ht="15" customHeight="1" x14ac:dyDescent="0.25"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</row>
    <row r="134" spans="3:28" ht="15" customHeight="1" x14ac:dyDescent="0.25"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</row>
    <row r="135" spans="3:28" ht="15" customHeight="1" x14ac:dyDescent="0.25"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</row>
    <row r="136" spans="3:28" ht="15" customHeight="1" x14ac:dyDescent="0.25"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3:28" ht="15" customHeight="1" x14ac:dyDescent="0.25"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T137" s="125"/>
      <c r="U137" s="125"/>
      <c r="V137" s="125"/>
      <c r="W137" s="125"/>
      <c r="X137" s="125"/>
      <c r="Y137" s="125"/>
      <c r="Z137" s="125"/>
      <c r="AA137" s="125"/>
      <c r="AB137" s="125"/>
    </row>
    <row r="138" spans="3:28" ht="15" customHeight="1" x14ac:dyDescent="0.25"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3:28" ht="15" customHeight="1" x14ac:dyDescent="0.25">
      <c r="D139" s="124"/>
      <c r="E139" s="124"/>
      <c r="M139" s="124"/>
      <c r="N139" s="124"/>
      <c r="O139" s="124"/>
      <c r="P139" s="124"/>
    </row>
    <row r="140" spans="3:28" ht="21" x14ac:dyDescent="0.25">
      <c r="C140" s="126" t="s">
        <v>53</v>
      </c>
      <c r="D140" s="126"/>
      <c r="E140" s="126"/>
      <c r="F140" s="126"/>
      <c r="G140" s="126"/>
      <c r="H140" s="125"/>
      <c r="I140" s="125"/>
      <c r="J140" s="125" t="s">
        <v>61</v>
      </c>
      <c r="K140" s="125"/>
      <c r="L140" s="125"/>
      <c r="M140" s="125"/>
      <c r="N140" s="125"/>
      <c r="O140" s="125"/>
      <c r="P140" s="125"/>
      <c r="Q140" s="125"/>
      <c r="R140" s="125"/>
    </row>
    <row r="141" spans="3:28" ht="15" customHeight="1" x14ac:dyDescent="0.25"/>
    <row r="149" spans="3:11" ht="15" customHeight="1" x14ac:dyDescent="0.25">
      <c r="E149" s="113"/>
      <c r="F149" s="113"/>
      <c r="G149" s="113"/>
      <c r="H149" s="113"/>
    </row>
    <row r="154" spans="3:11" ht="21" x14ac:dyDescent="0.25">
      <c r="C154" s="113" t="s">
        <v>17</v>
      </c>
      <c r="K154" s="113" t="s">
        <v>58</v>
      </c>
    </row>
  </sheetData>
  <sheetProtection algorithmName="SHA-512" hashValue="pqHE61laWR+xug7uiEy8YK6Hfgomy6QeR1V4BTFeeiu0fIIf4SSr9IwsVziMhWn/+g2WwLIJhW+52EXZRgqlmw==" saltValue="BnJNKtKKSljQ0zHXaMkAjw==" spinCount="100000" sheet="1" objects="1" scenarios="1"/>
  <protectedRanges>
    <protectedRange sqref="L12:M59" name="Bereik2"/>
    <protectedRange sqref="C7:I9" name="Bereik1"/>
  </protectedRanges>
  <mergeCells count="174">
    <mergeCell ref="L42:M42"/>
    <mergeCell ref="L43:M43"/>
    <mergeCell ref="L53:M53"/>
    <mergeCell ref="L54:M54"/>
    <mergeCell ref="L49:M49"/>
    <mergeCell ref="L48:M48"/>
    <mergeCell ref="L46:M46"/>
    <mergeCell ref="L45:M45"/>
    <mergeCell ref="N60:P60"/>
    <mergeCell ref="L59:M59"/>
    <mergeCell ref="N59:P59"/>
    <mergeCell ref="K60:M60"/>
    <mergeCell ref="L55:M55"/>
    <mergeCell ref="N55:P55"/>
    <mergeCell ref="L56:M56"/>
    <mergeCell ref="N56:P56"/>
    <mergeCell ref="L57:M57"/>
    <mergeCell ref="N57:P57"/>
    <mergeCell ref="L47:M47"/>
    <mergeCell ref="N47:P47"/>
    <mergeCell ref="C48:G49"/>
    <mergeCell ref="H48:I48"/>
    <mergeCell ref="N48:P48"/>
    <mergeCell ref="H49:I49"/>
    <mergeCell ref="N49:P49"/>
    <mergeCell ref="H47:I47"/>
    <mergeCell ref="C59:G59"/>
    <mergeCell ref="H59:I59"/>
    <mergeCell ref="C55:G55"/>
    <mergeCell ref="C56:G56"/>
    <mergeCell ref="C57:G57"/>
    <mergeCell ref="H57:I57"/>
    <mergeCell ref="C37:G37"/>
    <mergeCell ref="C41:G43"/>
    <mergeCell ref="H41:I41"/>
    <mergeCell ref="H42:I42"/>
    <mergeCell ref="H43:I43"/>
    <mergeCell ref="C52:G52"/>
    <mergeCell ref="C40:G40"/>
    <mergeCell ref="H37:I37"/>
    <mergeCell ref="H40:I40"/>
    <mergeCell ref="C47:G47"/>
    <mergeCell ref="F2:P3"/>
    <mergeCell ref="L12:M12"/>
    <mergeCell ref="N12:P12"/>
    <mergeCell ref="L13:M13"/>
    <mergeCell ref="H14:I14"/>
    <mergeCell ref="N13:P13"/>
    <mergeCell ref="L14:M14"/>
    <mergeCell ref="N14:P14"/>
    <mergeCell ref="K8:K10"/>
    <mergeCell ref="L8:M10"/>
    <mergeCell ref="M4:P4"/>
    <mergeCell ref="M5:P6"/>
    <mergeCell ref="C12:G12"/>
    <mergeCell ref="H12:I12"/>
    <mergeCell ref="N8:P10"/>
    <mergeCell ref="J7:P7"/>
    <mergeCell ref="D7:I7"/>
    <mergeCell ref="D8:I8"/>
    <mergeCell ref="C10:I10"/>
    <mergeCell ref="F5:K6"/>
    <mergeCell ref="J8:J10"/>
    <mergeCell ref="C75:G75"/>
    <mergeCell ref="N61:P61"/>
    <mergeCell ref="H13:I13"/>
    <mergeCell ref="C13:G14"/>
    <mergeCell ref="C15:G15"/>
    <mergeCell ref="H15:I15"/>
    <mergeCell ref="L15:M15"/>
    <mergeCell ref="N15:P15"/>
    <mergeCell ref="C16:G17"/>
    <mergeCell ref="H16:I16"/>
    <mergeCell ref="H17:I17"/>
    <mergeCell ref="L25:M25"/>
    <mergeCell ref="N25:P25"/>
    <mergeCell ref="L21:M21"/>
    <mergeCell ref="N21:P21"/>
    <mergeCell ref="H21:I21"/>
    <mergeCell ref="H22:I22"/>
    <mergeCell ref="C33:G33"/>
    <mergeCell ref="C29:G32"/>
    <mergeCell ref="H33:I33"/>
    <mergeCell ref="H29:I29"/>
    <mergeCell ref="H30:I30"/>
    <mergeCell ref="H31:I31"/>
    <mergeCell ref="H32:I32"/>
    <mergeCell ref="L22:M22"/>
    <mergeCell ref="L23:M23"/>
    <mergeCell ref="L26:M26"/>
    <mergeCell ref="L27:M27"/>
    <mergeCell ref="H25:I25"/>
    <mergeCell ref="H26:I26"/>
    <mergeCell ref="H27:I27"/>
    <mergeCell ref="H23:I23"/>
    <mergeCell ref="L32:M32"/>
    <mergeCell ref="L29:M29"/>
    <mergeCell ref="C28:G28"/>
    <mergeCell ref="C21:G21"/>
    <mergeCell ref="C25:G25"/>
    <mergeCell ref="C22:G23"/>
    <mergeCell ref="L17:M17"/>
    <mergeCell ref="N17:P17"/>
    <mergeCell ref="C18:G19"/>
    <mergeCell ref="H19:I19"/>
    <mergeCell ref="L19:M19"/>
    <mergeCell ref="N19:P19"/>
    <mergeCell ref="H18:I18"/>
    <mergeCell ref="L18:M18"/>
    <mergeCell ref="N18:P18"/>
    <mergeCell ref="L28:M28"/>
    <mergeCell ref="N28:P28"/>
    <mergeCell ref="H28:I28"/>
    <mergeCell ref="C26:G27"/>
    <mergeCell ref="N26:P26"/>
    <mergeCell ref="N27:P27"/>
    <mergeCell ref="N22:P22"/>
    <mergeCell ref="N23:P23"/>
    <mergeCell ref="C38:G39"/>
    <mergeCell ref="H38:I38"/>
    <mergeCell ref="H39:I39"/>
    <mergeCell ref="N38:P38"/>
    <mergeCell ref="N39:P39"/>
    <mergeCell ref="C34:G36"/>
    <mergeCell ref="H34:I34"/>
    <mergeCell ref="H35:I35"/>
    <mergeCell ref="H36:I36"/>
    <mergeCell ref="L37:M37"/>
    <mergeCell ref="N37:P37"/>
    <mergeCell ref="L34:M34"/>
    <mergeCell ref="L35:M35"/>
    <mergeCell ref="L36:M36"/>
    <mergeCell ref="L38:M38"/>
    <mergeCell ref="L39:M39"/>
    <mergeCell ref="H45:I45"/>
    <mergeCell ref="N45:P45"/>
    <mergeCell ref="H46:I46"/>
    <mergeCell ref="N46:P46"/>
    <mergeCell ref="L16:M16"/>
    <mergeCell ref="N16:P16"/>
    <mergeCell ref="N34:P34"/>
    <mergeCell ref="N35:P35"/>
    <mergeCell ref="N36:P36"/>
    <mergeCell ref="L33:M33"/>
    <mergeCell ref="N33:P33"/>
    <mergeCell ref="N29:P29"/>
    <mergeCell ref="L40:M40"/>
    <mergeCell ref="N40:P40"/>
    <mergeCell ref="N30:P30"/>
    <mergeCell ref="N31:P31"/>
    <mergeCell ref="N32:P32"/>
    <mergeCell ref="L30:M30"/>
    <mergeCell ref="L31:M31"/>
    <mergeCell ref="L41:M41"/>
    <mergeCell ref="C58:G58"/>
    <mergeCell ref="H58:I58"/>
    <mergeCell ref="L58:M58"/>
    <mergeCell ref="N58:P58"/>
    <mergeCell ref="C9:I9"/>
    <mergeCell ref="J75:N75"/>
    <mergeCell ref="C140:G140"/>
    <mergeCell ref="N41:P41"/>
    <mergeCell ref="N42:P42"/>
    <mergeCell ref="N43:P43"/>
    <mergeCell ref="N53:P53"/>
    <mergeCell ref="N54:P54"/>
    <mergeCell ref="C53:G54"/>
    <mergeCell ref="L52:M52"/>
    <mergeCell ref="N52:P52"/>
    <mergeCell ref="C44:G44"/>
    <mergeCell ref="H44:I44"/>
    <mergeCell ref="L44:M44"/>
    <mergeCell ref="N44:P44"/>
    <mergeCell ref="C45:G46"/>
  </mergeCells>
  <pageMargins left="0.25" right="0.25" top="0.75" bottom="0.75" header="0.3" footer="0.3"/>
  <pageSetup paperSize="8" scale="79" orientation="portrait" r:id="rId1"/>
  <rowBreaks count="1" manualBreakCount="1">
    <brk id="6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Blad1</vt:lpstr>
      <vt:lpstr>Blad2</vt:lpstr>
      <vt:lpstr>Blad3</vt:lpstr>
      <vt:lpstr>Blad1!Afdrukbereik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veldhof</dc:creator>
  <cp:lastModifiedBy>Veldhof</cp:lastModifiedBy>
  <cp:lastPrinted>2022-02-24T20:15:49Z</cp:lastPrinted>
  <dcterms:created xsi:type="dcterms:W3CDTF">2015-03-10T19:22:45Z</dcterms:created>
  <dcterms:modified xsi:type="dcterms:W3CDTF">2022-03-13T13:41:46Z</dcterms:modified>
</cp:coreProperties>
</file>